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O:\DJEČJI VRTIĆI\DV GUMBEK\FINANCIJSKI IZVJEŠTAJI\2026\I-VI 2026\"/>
    </mc:Choice>
  </mc:AlternateContent>
  <xr:revisionPtr revIDLastSave="0" documentId="13_ncr:1_{C41B9785-863F-4FC7-B77E-24214967EF49}"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F327" i="9"/>
  <c r="E327" i="9"/>
  <c r="B327" i="9" s="1"/>
  <c r="H326" i="9"/>
  <c r="G326" i="9"/>
  <c r="E326" i="9" s="1"/>
  <c r="B326" i="9" s="1"/>
  <c r="F326" i="9"/>
  <c r="H325" i="9"/>
  <c r="G325" i="9"/>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F319" i="9"/>
  <c r="E319" i="9"/>
  <c r="B319" i="9" s="1"/>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8" i="9" s="1"/>
  <c r="F297" i="9"/>
  <c r="L296" i="9"/>
  <c r="F296" i="9" s="1"/>
  <c r="H296" i="9"/>
  <c r="F295" i="9"/>
  <c r="I294" i="9"/>
  <c r="H294" i="9"/>
  <c r="F294" i="9"/>
  <c r="E293" i="9"/>
  <c r="M292" i="9"/>
  <c r="L292" i="9"/>
  <c r="F292" i="9" s="1"/>
  <c r="E292" i="9"/>
  <c r="M291" i="9"/>
  <c r="L291" i="9"/>
  <c r="F291" i="9"/>
  <c r="B291" i="9" s="1"/>
  <c r="E291" i="9"/>
  <c r="M290" i="9"/>
  <c r="L290" i="9"/>
  <c r="F290" i="9" s="1"/>
  <c r="E290" i="9"/>
  <c r="B290" i="9" s="1"/>
  <c r="M289" i="9"/>
  <c r="F289" i="9" s="1"/>
  <c r="B289" i="9" s="1"/>
  <c r="L289" i="9"/>
  <c r="E289" i="9"/>
  <c r="M288" i="9"/>
  <c r="L288" i="9"/>
  <c r="F288" i="9" s="1"/>
  <c r="E288" i="9"/>
  <c r="B288" i="9" s="1"/>
  <c r="M287" i="9"/>
  <c r="L287" i="9"/>
  <c r="F287" i="9"/>
  <c r="B287" i="9" s="1"/>
  <c r="E287" i="9"/>
  <c r="M286" i="9"/>
  <c r="L286" i="9"/>
  <c r="F286" i="9" s="1"/>
  <c r="E286" i="9"/>
  <c r="B286" i="9" s="1"/>
  <c r="M285" i="9"/>
  <c r="F285" i="9" s="1"/>
  <c r="B285" i="9" s="1"/>
  <c r="L285" i="9"/>
  <c r="E285" i="9"/>
  <c r="M284" i="9"/>
  <c r="L284" i="9"/>
  <c r="F284" i="9" s="1"/>
  <c r="E284" i="9"/>
  <c r="M283" i="9"/>
  <c r="L283" i="9"/>
  <c r="F283" i="9"/>
  <c r="B283" i="9" s="1"/>
  <c r="E283" i="9"/>
  <c r="M282" i="9"/>
  <c r="L282" i="9"/>
  <c r="F282" i="9" s="1"/>
  <c r="E282" i="9"/>
  <c r="B282" i="9" s="1"/>
  <c r="M281" i="9"/>
  <c r="F281" i="9" s="1"/>
  <c r="B281" i="9" s="1"/>
  <c r="L281" i="9"/>
  <c r="E281" i="9"/>
  <c r="M280" i="9"/>
  <c r="L280" i="9"/>
  <c r="F280" i="9" s="1"/>
  <c r="E280" i="9"/>
  <c r="M279" i="9"/>
  <c r="L279" i="9"/>
  <c r="F279" i="9"/>
  <c r="B279" i="9" s="1"/>
  <c r="E279" i="9"/>
  <c r="M278" i="9"/>
  <c r="L278" i="9"/>
  <c r="F278" i="9" s="1"/>
  <c r="E278" i="9"/>
  <c r="M277" i="9"/>
  <c r="F277" i="9" s="1"/>
  <c r="B277" i="9" s="1"/>
  <c r="L277" i="9"/>
  <c r="E277" i="9"/>
  <c r="M276" i="9"/>
  <c r="L276" i="9"/>
  <c r="F276" i="9" s="1"/>
  <c r="E276" i="9"/>
  <c r="B276" i="9" s="1"/>
  <c r="M275" i="9"/>
  <c r="L275" i="9"/>
  <c r="F275" i="9"/>
  <c r="B275" i="9" s="1"/>
  <c r="E275" i="9"/>
  <c r="M274" i="9"/>
  <c r="L274" i="9"/>
  <c r="F274" i="9" s="1"/>
  <c r="E274" i="9"/>
  <c r="B274" i="9" s="1"/>
  <c r="M273" i="9"/>
  <c r="F273" i="9" s="1"/>
  <c r="B273" i="9" s="1"/>
  <c r="L273" i="9"/>
  <c r="E273" i="9"/>
  <c r="M272" i="9"/>
  <c r="L272" i="9"/>
  <c r="F272" i="9" s="1"/>
  <c r="E272" i="9"/>
  <c r="B272" i="9" s="1"/>
  <c r="M271" i="9"/>
  <c r="L271" i="9"/>
  <c r="F271" i="9"/>
  <c r="B271" i="9" s="1"/>
  <c r="E271" i="9"/>
  <c r="M270" i="9"/>
  <c r="L270" i="9"/>
  <c r="F270" i="9" s="1"/>
  <c r="E270" i="9"/>
  <c r="B270" i="9" s="1"/>
  <c r="M269" i="9"/>
  <c r="F269" i="9" s="1"/>
  <c r="B269" i="9" s="1"/>
  <c r="L269" i="9"/>
  <c r="E269" i="9"/>
  <c r="M268" i="9"/>
  <c r="L268" i="9"/>
  <c r="F268" i="9" s="1"/>
  <c r="E268" i="9"/>
  <c r="M267" i="9"/>
  <c r="L267" i="9"/>
  <c r="F267" i="9"/>
  <c r="B267" i="9" s="1"/>
  <c r="E267" i="9"/>
  <c r="M266" i="9"/>
  <c r="L266" i="9"/>
  <c r="F266" i="9" s="1"/>
  <c r="E266" i="9"/>
  <c r="B266" i="9" s="1"/>
  <c r="M265" i="9"/>
  <c r="F265" i="9" s="1"/>
  <c r="B265" i="9" s="1"/>
  <c r="L265" i="9"/>
  <c r="E265" i="9"/>
  <c r="M264" i="9"/>
  <c r="L264" i="9"/>
  <c r="F264" i="9" s="1"/>
  <c r="E264" i="9"/>
  <c r="B264" i="9" s="1"/>
  <c r="M263" i="9"/>
  <c r="L263" i="9"/>
  <c r="F263" i="9"/>
  <c r="B263" i="9" s="1"/>
  <c r="E263" i="9"/>
  <c r="M262" i="9"/>
  <c r="L262" i="9"/>
  <c r="F262" i="9" s="1"/>
  <c r="E262" i="9"/>
  <c r="M261" i="9"/>
  <c r="F261" i="9" s="1"/>
  <c r="B261" i="9" s="1"/>
  <c r="L261" i="9"/>
  <c r="E261" i="9"/>
  <c r="M260" i="9"/>
  <c r="L260" i="9"/>
  <c r="F260" i="9" s="1"/>
  <c r="E260" i="9"/>
  <c r="B260" i="9" s="1"/>
  <c r="M259" i="9"/>
  <c r="L259" i="9"/>
  <c r="F259" i="9"/>
  <c r="B259" i="9" s="1"/>
  <c r="E259" i="9"/>
  <c r="M258" i="9"/>
  <c r="L258" i="9"/>
  <c r="F258" i="9" s="1"/>
  <c r="E258" i="9"/>
  <c r="B258" i="9" s="1"/>
  <c r="M257" i="9"/>
  <c r="F257" i="9" s="1"/>
  <c r="B257" i="9" s="1"/>
  <c r="L257" i="9"/>
  <c r="E257" i="9"/>
  <c r="M256" i="9"/>
  <c r="L256" i="9"/>
  <c r="F256" i="9" s="1"/>
  <c r="E256" i="9"/>
  <c r="B256" i="9" s="1"/>
  <c r="M255" i="9"/>
  <c r="L255" i="9"/>
  <c r="F255" i="9"/>
  <c r="B255" i="9" s="1"/>
  <c r="E255" i="9"/>
  <c r="M254" i="9"/>
  <c r="L254" i="9"/>
  <c r="F254" i="9" s="1"/>
  <c r="E254" i="9"/>
  <c r="B254" i="9" s="1"/>
  <c r="M253" i="9"/>
  <c r="F253" i="9" s="1"/>
  <c r="B253" i="9" s="1"/>
  <c r="L253" i="9"/>
  <c r="E253" i="9"/>
  <c r="M252" i="9"/>
  <c r="L252" i="9"/>
  <c r="F252" i="9" s="1"/>
  <c r="E252" i="9"/>
  <c r="M251" i="9"/>
  <c r="L251" i="9"/>
  <c r="F251" i="9"/>
  <c r="B251" i="9" s="1"/>
  <c r="E251" i="9"/>
  <c r="M250" i="9"/>
  <c r="L250" i="9"/>
  <c r="F250" i="9" s="1"/>
  <c r="E250" i="9"/>
  <c r="B250" i="9" s="1"/>
  <c r="M249" i="9"/>
  <c r="F249" i="9" s="1"/>
  <c r="B249" i="9" s="1"/>
  <c r="L249" i="9"/>
  <c r="E249" i="9"/>
  <c r="M248" i="9"/>
  <c r="L248" i="9"/>
  <c r="F248" i="9" s="1"/>
  <c r="E248" i="9"/>
  <c r="B248" i="9" s="1"/>
  <c r="M247" i="9"/>
  <c r="L247" i="9"/>
  <c r="F247" i="9"/>
  <c r="B247" i="9" s="1"/>
  <c r="E247" i="9"/>
  <c r="M246" i="9"/>
  <c r="L246" i="9"/>
  <c r="E246" i="9"/>
  <c r="M245" i="9"/>
  <c r="F245" i="9" s="1"/>
  <c r="B245" i="9" s="1"/>
  <c r="L245" i="9"/>
  <c r="E245" i="9"/>
  <c r="M244" i="9"/>
  <c r="L244" i="9"/>
  <c r="E244" i="9"/>
  <c r="M243" i="9"/>
  <c r="F243" i="9" s="1"/>
  <c r="B243" i="9" s="1"/>
  <c r="L243" i="9"/>
  <c r="E243" i="9"/>
  <c r="M242" i="9"/>
  <c r="L242" i="9"/>
  <c r="F242" i="9" s="1"/>
  <c r="E242" i="9"/>
  <c r="M241" i="9"/>
  <c r="F241" i="9" s="1"/>
  <c r="B241" i="9" s="1"/>
  <c r="L241" i="9"/>
  <c r="E241" i="9"/>
  <c r="M240" i="9"/>
  <c r="L240" i="9"/>
  <c r="E240" i="9"/>
  <c r="M239" i="9"/>
  <c r="F239" i="9" s="1"/>
  <c r="B239" i="9" s="1"/>
  <c r="L239" i="9"/>
  <c r="E239" i="9"/>
  <c r="M238" i="9"/>
  <c r="L238" i="9"/>
  <c r="E238" i="9"/>
  <c r="M237" i="9"/>
  <c r="F237" i="9" s="1"/>
  <c r="B237" i="9" s="1"/>
  <c r="L237" i="9"/>
  <c r="E237" i="9"/>
  <c r="M236" i="9"/>
  <c r="L236" i="9"/>
  <c r="F236" i="9" s="1"/>
  <c r="E236" i="9"/>
  <c r="M235" i="9"/>
  <c r="F235" i="9" s="1"/>
  <c r="B235" i="9" s="1"/>
  <c r="L235" i="9"/>
  <c r="E235" i="9"/>
  <c r="M234" i="9"/>
  <c r="L234" i="9"/>
  <c r="E234" i="9"/>
  <c r="M233" i="9"/>
  <c r="F233" i="9" s="1"/>
  <c r="B233" i="9" s="1"/>
  <c r="L233" i="9"/>
  <c r="E233" i="9"/>
  <c r="M232" i="9"/>
  <c r="L232" i="9"/>
  <c r="F232" i="9" s="1"/>
  <c r="E232" i="9"/>
  <c r="M231" i="9"/>
  <c r="F231" i="9" s="1"/>
  <c r="B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E171" i="9" s="1"/>
  <c r="B171" i="9" s="1"/>
  <c r="G171" i="9"/>
  <c r="F171" i="9"/>
  <c r="H170" i="9"/>
  <c r="G170" i="9"/>
  <c r="E170" i="9" s="1"/>
  <c r="B170" i="9" s="1"/>
  <c r="F170" i="9"/>
  <c r="H169" i="9"/>
  <c r="G169" i="9"/>
  <c r="E169" i="9" s="1"/>
  <c r="B169" i="9" s="1"/>
  <c r="F169" i="9"/>
  <c r="H168" i="9"/>
  <c r="G168" i="9"/>
  <c r="E168" i="9" s="1"/>
  <c r="B168" i="9" s="1"/>
  <c r="F168" i="9"/>
  <c r="H167" i="9"/>
  <c r="E167" i="9" s="1"/>
  <c r="B167" i="9" s="1"/>
  <c r="G167" i="9"/>
  <c r="F167" i="9"/>
  <c r="H166" i="9"/>
  <c r="G166" i="9"/>
  <c r="F166" i="9"/>
  <c r="E166" i="9"/>
  <c r="B166" i="9" s="1"/>
  <c r="H165" i="9"/>
  <c r="G165" i="9"/>
  <c r="E165" i="9" s="1"/>
  <c r="F165" i="9"/>
  <c r="B165" i="9"/>
  <c r="H164" i="9"/>
  <c r="G164" i="9"/>
  <c r="F164" i="9"/>
  <c r="E164" i="9"/>
  <c r="B164" i="9" s="1"/>
  <c r="H163" i="9"/>
  <c r="E163" i="9" s="1"/>
  <c r="B163" i="9" s="1"/>
  <c r="G163" i="9"/>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F158" i="9"/>
  <c r="E158" i="9"/>
  <c r="B158" i="9" s="1"/>
  <c r="H157" i="9"/>
  <c r="G157" i="9"/>
  <c r="E157" i="9" s="1"/>
  <c r="B157" i="9" s="1"/>
  <c r="F157" i="9"/>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B151" i="9" s="1"/>
  <c r="F151" i="9"/>
  <c r="H150" i="9"/>
  <c r="G150" i="9"/>
  <c r="F150" i="9"/>
  <c r="E150" i="9"/>
  <c r="B150" i="9" s="1"/>
  <c r="H149" i="9"/>
  <c r="E149" i="9" s="1"/>
  <c r="B149" i="9" s="1"/>
  <c r="G149" i="9"/>
  <c r="F149" i="9"/>
  <c r="H148" i="9"/>
  <c r="G148" i="9"/>
  <c r="E148" i="9" s="1"/>
  <c r="B148" i="9" s="1"/>
  <c r="F148" i="9"/>
  <c r="H147" i="9"/>
  <c r="G147" i="9"/>
  <c r="E147" i="9" s="1"/>
  <c r="B147" i="9" s="1"/>
  <c r="F147" i="9"/>
  <c r="H146" i="9"/>
  <c r="G146" i="9"/>
  <c r="F146" i="9"/>
  <c r="E146" i="9"/>
  <c r="B146" i="9" s="1"/>
  <c r="H145" i="9"/>
  <c r="E145" i="9" s="1"/>
  <c r="B145" i="9" s="1"/>
  <c r="G145" i="9"/>
  <c r="F145" i="9"/>
  <c r="H144" i="9"/>
  <c r="G144" i="9"/>
  <c r="E144" i="9" s="1"/>
  <c r="B144" i="9" s="1"/>
  <c r="F144" i="9"/>
  <c r="H143" i="9"/>
  <c r="G143" i="9"/>
  <c r="E143" i="9" s="1"/>
  <c r="B143" i="9" s="1"/>
  <c r="F143" i="9"/>
  <c r="H142" i="9"/>
  <c r="G142" i="9"/>
  <c r="F142" i="9"/>
  <c r="E142" i="9"/>
  <c r="B142" i="9" s="1"/>
  <c r="H141" i="9"/>
  <c r="E141" i="9" s="1"/>
  <c r="B141" i="9" s="1"/>
  <c r="G141" i="9"/>
  <c r="F141" i="9"/>
  <c r="H140" i="9"/>
  <c r="G140" i="9"/>
  <c r="E140" i="9" s="1"/>
  <c r="B140" i="9" s="1"/>
  <c r="F140" i="9"/>
  <c r="H139" i="9"/>
  <c r="G139" i="9"/>
  <c r="E139" i="9" s="1"/>
  <c r="B139" i="9" s="1"/>
  <c r="F139" i="9"/>
  <c r="H138" i="9"/>
  <c r="G138" i="9"/>
  <c r="F138" i="9"/>
  <c r="E138" i="9"/>
  <c r="B138" i="9" s="1"/>
  <c r="H137" i="9"/>
  <c r="E137" i="9" s="1"/>
  <c r="B137" i="9" s="1"/>
  <c r="G137" i="9"/>
  <c r="F137" i="9"/>
  <c r="H136" i="9"/>
  <c r="G136" i="9"/>
  <c r="E136" i="9" s="1"/>
  <c r="B136" i="9" s="1"/>
  <c r="F136" i="9"/>
  <c r="H135" i="9"/>
  <c r="E135" i="9" s="1"/>
  <c r="B135" i="9" s="1"/>
  <c r="G135" i="9"/>
  <c r="F135" i="9"/>
  <c r="H134" i="9"/>
  <c r="G134" i="9"/>
  <c r="F134" i="9"/>
  <c r="E134" i="9"/>
  <c r="B134" i="9" s="1"/>
  <c r="H133" i="9"/>
  <c r="E133" i="9" s="1"/>
  <c r="B133" i="9" s="1"/>
  <c r="G133" i="9"/>
  <c r="F133" i="9"/>
  <c r="H132" i="9"/>
  <c r="G132" i="9"/>
  <c r="E132" i="9" s="1"/>
  <c r="B132" i="9" s="1"/>
  <c r="F132" i="9"/>
  <c r="H131" i="9"/>
  <c r="G131" i="9"/>
  <c r="E131" i="9" s="1"/>
  <c r="B131" i="9" s="1"/>
  <c r="F131" i="9"/>
  <c r="H130" i="9"/>
  <c r="G130" i="9"/>
  <c r="F130" i="9"/>
  <c r="E130" i="9"/>
  <c r="B130" i="9" s="1"/>
  <c r="H129" i="9"/>
  <c r="E129" i="9" s="1"/>
  <c r="B129" i="9" s="1"/>
  <c r="G129" i="9"/>
  <c r="F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E121" i="9" s="1"/>
  <c r="B121" i="9" s="1"/>
  <c r="G121" i="9"/>
  <c r="F121" i="9"/>
  <c r="H120" i="9"/>
  <c r="G120" i="9"/>
  <c r="E120" i="9" s="1"/>
  <c r="B120" i="9" s="1"/>
  <c r="F120" i="9"/>
  <c r="H119" i="9"/>
  <c r="G119" i="9"/>
  <c r="E119" i="9" s="1"/>
  <c r="B119" i="9" s="1"/>
  <c r="F119" i="9"/>
  <c r="H118" i="9"/>
  <c r="G118" i="9"/>
  <c r="F118" i="9"/>
  <c r="E118" i="9"/>
  <c r="B118" i="9" s="1"/>
  <c r="H117" i="9"/>
  <c r="E117" i="9" s="1"/>
  <c r="B117" i="9" s="1"/>
  <c r="G117" i="9"/>
  <c r="F117" i="9"/>
  <c r="H116" i="9"/>
  <c r="G116" i="9"/>
  <c r="E116" i="9" s="1"/>
  <c r="B116" i="9" s="1"/>
  <c r="F116" i="9"/>
  <c r="H115" i="9"/>
  <c r="G115" i="9"/>
  <c r="E115" i="9" s="1"/>
  <c r="B115" i="9" s="1"/>
  <c r="F115" i="9"/>
  <c r="H114" i="9"/>
  <c r="G114" i="9"/>
  <c r="F114" i="9"/>
  <c r="E114" i="9"/>
  <c r="B114" i="9" s="1"/>
  <c r="H113" i="9"/>
  <c r="E113" i="9" s="1"/>
  <c r="B113" i="9" s="1"/>
  <c r="G113" i="9"/>
  <c r="F113" i="9"/>
  <c r="H112" i="9"/>
  <c r="G112" i="9"/>
  <c r="E112" i="9" s="1"/>
  <c r="B112" i="9" s="1"/>
  <c r="F112" i="9"/>
  <c r="H111" i="9"/>
  <c r="G111" i="9"/>
  <c r="E111" i="9" s="1"/>
  <c r="B111" i="9" s="1"/>
  <c r="F111" i="9"/>
  <c r="H110" i="9"/>
  <c r="G110" i="9"/>
  <c r="F110" i="9"/>
  <c r="E110" i="9"/>
  <c r="B110" i="9" s="1"/>
  <c r="H109" i="9"/>
  <c r="E109" i="9" s="1"/>
  <c r="B109" i="9" s="1"/>
  <c r="G109" i="9"/>
  <c r="F109" i="9"/>
  <c r="H108" i="9"/>
  <c r="G108" i="9"/>
  <c r="E108" i="9" s="1"/>
  <c r="B108" i="9" s="1"/>
  <c r="F108" i="9"/>
  <c r="H107" i="9"/>
  <c r="G107" i="9"/>
  <c r="E107" i="9" s="1"/>
  <c r="B107" i="9" s="1"/>
  <c r="F107" i="9"/>
  <c r="H106" i="9"/>
  <c r="G106" i="9"/>
  <c r="F106" i="9"/>
  <c r="E106" i="9"/>
  <c r="B106" i="9" s="1"/>
  <c r="H105" i="9"/>
  <c r="E105" i="9" s="1"/>
  <c r="B105" i="9" s="1"/>
  <c r="G105" i="9"/>
  <c r="F105" i="9"/>
  <c r="H104" i="9"/>
  <c r="G104" i="9"/>
  <c r="E104" i="9" s="1"/>
  <c r="B104" i="9" s="1"/>
  <c r="F104" i="9"/>
  <c r="H103" i="9"/>
  <c r="G103" i="9"/>
  <c r="E103" i="9" s="1"/>
  <c r="B103" i="9" s="1"/>
  <c r="F103" i="9"/>
  <c r="H102" i="9"/>
  <c r="G102" i="9"/>
  <c r="F102" i="9"/>
  <c r="E102" i="9"/>
  <c r="B102" i="9" s="1"/>
  <c r="H101" i="9"/>
  <c r="E101" i="9" s="1"/>
  <c r="B101" i="9" s="1"/>
  <c r="G101" i="9"/>
  <c r="F101" i="9"/>
  <c r="H100" i="9"/>
  <c r="G100" i="9"/>
  <c r="E100" i="9" s="1"/>
  <c r="B100" i="9" s="1"/>
  <c r="F100" i="9"/>
  <c r="H99" i="9"/>
  <c r="G99" i="9"/>
  <c r="E99" i="9" s="1"/>
  <c r="B99" i="9" s="1"/>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E73" i="9" s="1"/>
  <c r="B73" i="9" s="1"/>
  <c r="G73" i="9"/>
  <c r="F73" i="9"/>
  <c r="H72" i="9"/>
  <c r="G72" i="9"/>
  <c r="E72" i="9" s="1"/>
  <c r="B72" i="9" s="1"/>
  <c r="F72" i="9"/>
  <c r="H71" i="9"/>
  <c r="G71" i="9"/>
  <c r="E71" i="9" s="1"/>
  <c r="B71" i="9" s="1"/>
  <c r="F71" i="9"/>
  <c r="H70" i="9"/>
  <c r="G70" i="9"/>
  <c r="F70" i="9"/>
  <c r="E70" i="9"/>
  <c r="B70" i="9" s="1"/>
  <c r="H69" i="9"/>
  <c r="E69" i="9" s="1"/>
  <c r="B69" i="9" s="1"/>
  <c r="G69" i="9"/>
  <c r="F69" i="9"/>
  <c r="H68" i="9"/>
  <c r="G68" i="9"/>
  <c r="E68" i="9" s="1"/>
  <c r="B68" i="9" s="1"/>
  <c r="F68" i="9"/>
  <c r="H67" i="9"/>
  <c r="G67" i="9"/>
  <c r="E67" i="9" s="1"/>
  <c r="B67" i="9" s="1"/>
  <c r="F67" i="9"/>
  <c r="H66" i="9"/>
  <c r="G66" i="9"/>
  <c r="F66" i="9"/>
  <c r="E66" i="9"/>
  <c r="B66" i="9" s="1"/>
  <c r="H65" i="9"/>
  <c r="E65" i="9" s="1"/>
  <c r="B65" i="9" s="1"/>
  <c r="G65" i="9"/>
  <c r="F65" i="9"/>
  <c r="H64" i="9"/>
  <c r="G64" i="9"/>
  <c r="F64" i="9"/>
  <c r="H63" i="9"/>
  <c r="G63" i="9"/>
  <c r="E63" i="9" s="1"/>
  <c r="B63" i="9" s="1"/>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E56" i="9" s="1"/>
  <c r="B56" i="9" s="1"/>
  <c r="F56" i="9"/>
  <c r="H55" i="9"/>
  <c r="G55" i="9"/>
  <c r="F55" i="9"/>
  <c r="H54" i="9"/>
  <c r="G54" i="9"/>
  <c r="F54" i="9"/>
  <c r="E54" i="9"/>
  <c r="B54" i="9" s="1"/>
  <c r="H53" i="9"/>
  <c r="G53" i="9"/>
  <c r="F53" i="9"/>
  <c r="H52" i="9"/>
  <c r="G52" i="9"/>
  <c r="F52" i="9"/>
  <c r="H51" i="9"/>
  <c r="E51" i="9" s="1"/>
  <c r="B51" i="9" s="1"/>
  <c r="G51" i="9"/>
  <c r="F51" i="9"/>
  <c r="H50" i="9"/>
  <c r="E50" i="9" s="1"/>
  <c r="B50" i="9" s="1"/>
  <c r="G50" i="9"/>
  <c r="F50" i="9"/>
  <c r="H49" i="9"/>
  <c r="G49" i="9"/>
  <c r="F49" i="9"/>
  <c r="H48" i="9"/>
  <c r="G48" i="9"/>
  <c r="E48" i="9" s="1"/>
  <c r="B48" i="9" s="1"/>
  <c r="F48" i="9"/>
  <c r="H47" i="9"/>
  <c r="E47" i="9" s="1"/>
  <c r="B47" i="9" s="1"/>
  <c r="G47" i="9"/>
  <c r="F47" i="9"/>
  <c r="H46" i="9"/>
  <c r="E46" i="9" s="1"/>
  <c r="B46" i="9" s="1"/>
  <c r="G46" i="9"/>
  <c r="F46" i="9"/>
  <c r="H45" i="9"/>
  <c r="G45" i="9"/>
  <c r="E45" i="9" s="1"/>
  <c r="B45" i="9" s="1"/>
  <c r="F45" i="9"/>
  <c r="H44" i="9"/>
  <c r="G44" i="9"/>
  <c r="E44" i="9" s="1"/>
  <c r="B44" i="9" s="1"/>
  <c r="F44" i="9"/>
  <c r="H43" i="9"/>
  <c r="E43" i="9" s="1"/>
  <c r="B43" i="9" s="1"/>
  <c r="G43" i="9"/>
  <c r="F43" i="9"/>
  <c r="H42" i="9"/>
  <c r="E42" i="9" s="1"/>
  <c r="B42" i="9" s="1"/>
  <c r="G42" i="9"/>
  <c r="F42" i="9"/>
  <c r="H41" i="9"/>
  <c r="G41" i="9"/>
  <c r="F41" i="9"/>
  <c r="H40" i="9"/>
  <c r="G40" i="9"/>
  <c r="E40" i="9" s="1"/>
  <c r="B40" i="9" s="1"/>
  <c r="F40" i="9"/>
  <c r="H39" i="9"/>
  <c r="E39" i="9" s="1"/>
  <c r="B39" i="9" s="1"/>
  <c r="G39" i="9"/>
  <c r="F39" i="9"/>
  <c r="H38" i="9"/>
  <c r="E38" i="9" s="1"/>
  <c r="B38" i="9" s="1"/>
  <c r="G38" i="9"/>
  <c r="F38" i="9"/>
  <c r="H37" i="9"/>
  <c r="G37" i="9"/>
  <c r="E37" i="9" s="1"/>
  <c r="B37" i="9" s="1"/>
  <c r="F37" i="9"/>
  <c r="H36" i="9"/>
  <c r="G36" i="9"/>
  <c r="F36" i="9"/>
  <c r="H35" i="9"/>
  <c r="E35" i="9" s="1"/>
  <c r="B35" i="9" s="1"/>
  <c r="G35" i="9"/>
  <c r="F35" i="9"/>
  <c r="H34" i="9"/>
  <c r="E34" i="9" s="1"/>
  <c r="B34" i="9" s="1"/>
  <c r="G34" i="9"/>
  <c r="F34" i="9"/>
  <c r="H33" i="9"/>
  <c r="G33" i="9"/>
  <c r="F33" i="9"/>
  <c r="H32" i="9"/>
  <c r="G32" i="9"/>
  <c r="E32" i="9" s="1"/>
  <c r="B32" i="9" s="1"/>
  <c r="F32" i="9"/>
  <c r="H31" i="9"/>
  <c r="E31" i="9" s="1"/>
  <c r="B31" i="9" s="1"/>
  <c r="G31" i="9"/>
  <c r="F31" i="9"/>
  <c r="H30" i="9"/>
  <c r="G30" i="9"/>
  <c r="F30" i="9"/>
  <c r="E30" i="9"/>
  <c r="B30" i="9" s="1"/>
  <c r="H29" i="9"/>
  <c r="G29" i="9"/>
  <c r="F29" i="9"/>
  <c r="H28" i="9"/>
  <c r="G28" i="9"/>
  <c r="F28" i="9"/>
  <c r="H27" i="9"/>
  <c r="E27" i="9" s="1"/>
  <c r="B27" i="9" s="1"/>
  <c r="G27" i="9"/>
  <c r="F27" i="9"/>
  <c r="H26" i="9"/>
  <c r="E26" i="9" s="1"/>
  <c r="B26" i="9" s="1"/>
  <c r="G26" i="9"/>
  <c r="F26" i="9"/>
  <c r="H25" i="9"/>
  <c r="E25" i="9" s="1"/>
  <c r="B25" i="9" s="1"/>
  <c r="G25" i="9"/>
  <c r="F25" i="9"/>
  <c r="F24" i="9"/>
  <c r="F4" i="9"/>
  <c r="O3" i="9"/>
  <c r="G296" i="9" s="1"/>
  <c r="E296" i="9" s="1"/>
  <c r="I3" i="9"/>
  <c r="H3" i="9"/>
  <c r="G3" i="9"/>
  <c r="D104" i="8"/>
  <c r="D97" i="8"/>
  <c r="D92" i="8"/>
  <c r="D87" i="8"/>
  <c r="D82" i="8"/>
  <c r="D77" i="8"/>
  <c r="D72" i="8"/>
  <c r="D67" i="8"/>
  <c r="D62" i="8"/>
  <c r="D57" i="8"/>
  <c r="D51" i="8" s="1"/>
  <c r="D45" i="8" s="1"/>
  <c r="I40" i="3" s="1"/>
  <c r="D52" i="8"/>
  <c r="D46" i="8"/>
  <c r="D37" i="8"/>
  <c r="D27" i="8"/>
  <c r="D25" i="8" s="1"/>
  <c r="D18" i="8"/>
  <c r="D8" i="8"/>
  <c r="D6" i="8" s="1"/>
  <c r="E44" i="7"/>
  <c r="D44" i="7"/>
  <c r="E39" i="7"/>
  <c r="E38" i="7" s="1"/>
  <c r="D1570" i="1" s="1"/>
  <c r="D39" i="7"/>
  <c r="D38" i="7" s="1"/>
  <c r="H35" i="3" s="1"/>
  <c r="E30" i="7"/>
  <c r="D1562" i="1" s="1"/>
  <c r="D30" i="7"/>
  <c r="E23" i="7"/>
  <c r="D1555" i="1" s="1"/>
  <c r="D23" i="7"/>
  <c r="E22" i="7"/>
  <c r="D1554" i="1" s="1"/>
  <c r="D22" i="7"/>
  <c r="E14" i="7"/>
  <c r="D14" i="7"/>
  <c r="E7" i="7"/>
  <c r="E6" i="7" s="1"/>
  <c r="E5" i="7" s="1"/>
  <c r="D7" i="7"/>
  <c r="D6" i="7" s="1"/>
  <c r="D5" i="7"/>
  <c r="F140" i="6"/>
  <c r="F139" i="6"/>
  <c r="F138" i="6"/>
  <c r="F137" i="6"/>
  <c r="F136" i="6"/>
  <c r="F135" i="6"/>
  <c r="F134" i="6"/>
  <c r="F133" i="6"/>
  <c r="F132" i="6"/>
  <c r="F131" i="6"/>
  <c r="E130" i="6"/>
  <c r="E129" i="6" s="1"/>
  <c r="D130" i="6"/>
  <c r="F130" i="6" s="1"/>
  <c r="D129" i="6"/>
  <c r="C1524" i="1" s="1"/>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F254" i="5"/>
  <c r="D254" i="5"/>
  <c r="F253" i="5"/>
  <c r="F252" i="5"/>
  <c r="F251" i="5"/>
  <c r="E251" i="5"/>
  <c r="D251" i="5"/>
  <c r="F249" i="5"/>
  <c r="F248" i="5"/>
  <c r="F247" i="5"/>
  <c r="E247" i="5"/>
  <c r="D247" i="5"/>
  <c r="F246" i="5"/>
  <c r="F245" i="5"/>
  <c r="F244" i="5"/>
  <c r="F243" i="5"/>
  <c r="F242" i="5"/>
  <c r="F241" i="5"/>
  <c r="F240" i="5"/>
  <c r="F239" i="5"/>
  <c r="F238" i="5"/>
  <c r="F237" i="5"/>
  <c r="F236" i="5"/>
  <c r="E236" i="5"/>
  <c r="D236" i="5"/>
  <c r="D218"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E70" i="5" s="1"/>
  <c r="E69" i="5" s="1"/>
  <c r="D76" i="5"/>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E636" i="4"/>
  <c r="E629" i="4" s="1"/>
  <c r="D623" i="1" s="1"/>
  <c r="G623" i="1" s="1"/>
  <c r="D636" i="4"/>
  <c r="F636" i="4" s="1"/>
  <c r="F635" i="4"/>
  <c r="F634" i="4"/>
  <c r="F633" i="4"/>
  <c r="E633" i="4"/>
  <c r="D633" i="4"/>
  <c r="F632" i="4"/>
  <c r="F631" i="4"/>
  <c r="E630" i="4"/>
  <c r="D630" i="4"/>
  <c r="D629" i="4" s="1"/>
  <c r="F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F596" i="4"/>
  <c r="F595" i="4"/>
  <c r="E594" i="4"/>
  <c r="D594" i="4"/>
  <c r="F594" i="4" s="1"/>
  <c r="F593" i="4"/>
  <c r="F592" i="4"/>
  <c r="F591" i="4"/>
  <c r="E591" i="4"/>
  <c r="D591" i="4"/>
  <c r="F590" i="4"/>
  <c r="F589" i="4"/>
  <c r="E589" i="4"/>
  <c r="D589" i="4"/>
  <c r="F588" i="4"/>
  <c r="F587" i="4"/>
  <c r="F586" i="4"/>
  <c r="E585" i="4"/>
  <c r="D585" i="4"/>
  <c r="E584" i="4"/>
  <c r="F583" i="4"/>
  <c r="F582" i="4"/>
  <c r="E581" i="4"/>
  <c r="D581" i="4"/>
  <c r="F581" i="4" s="1"/>
  <c r="F580" i="4"/>
  <c r="F579" i="4"/>
  <c r="E578" i="4"/>
  <c r="D578" i="4"/>
  <c r="F578" i="4" s="1"/>
  <c r="F577" i="4"/>
  <c r="F576" i="4"/>
  <c r="F575" i="4"/>
  <c r="E575" i="4"/>
  <c r="D575" i="4"/>
  <c r="D571" i="4" s="1"/>
  <c r="F571"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D536" i="4" s="1"/>
  <c r="F536" i="4" s="1"/>
  <c r="F534" i="4"/>
  <c r="F533" i="4"/>
  <c r="F532" i="4"/>
  <c r="E532" i="4"/>
  <c r="D532" i="4"/>
  <c r="F531" i="4"/>
  <c r="F530" i="4"/>
  <c r="E529" i="4"/>
  <c r="D529" i="4"/>
  <c r="F529" i="4" s="1"/>
  <c r="F528" i="4"/>
  <c r="F527" i="4"/>
  <c r="E526" i="4"/>
  <c r="E522" i="4" s="1"/>
  <c r="D526" i="4"/>
  <c r="F526" i="4" s="1"/>
  <c r="F525" i="4"/>
  <c r="F524" i="4"/>
  <c r="F523" i="4"/>
  <c r="E523" i="4"/>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F480" i="4" s="1"/>
  <c r="F479" i="4"/>
  <c r="D479" i="4"/>
  <c r="F478" i="4"/>
  <c r="F477" i="4"/>
  <c r="E476" i="4"/>
  <c r="D476" i="4"/>
  <c r="F476" i="4" s="1"/>
  <c r="F475" i="4"/>
  <c r="F474" i="4"/>
  <c r="F473" i="4"/>
  <c r="E473" i="4"/>
  <c r="D473" i="4"/>
  <c r="F472" i="4"/>
  <c r="F471" i="4"/>
  <c r="E470" i="4"/>
  <c r="D470" i="4"/>
  <c r="F470" i="4" s="1"/>
  <c r="F469" i="4"/>
  <c r="F468" i="4"/>
  <c r="F467" i="4"/>
  <c r="E467" i="4"/>
  <c r="D467" i="4"/>
  <c r="E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D431" i="4" s="1"/>
  <c r="F444" i="4"/>
  <c r="F443" i="4"/>
  <c r="F442" i="4"/>
  <c r="F441" i="4"/>
  <c r="E440" i="4"/>
  <c r="D440" i="4"/>
  <c r="F440" i="4" s="1"/>
  <c r="F439" i="4"/>
  <c r="F438" i="4"/>
  <c r="E437" i="4"/>
  <c r="D437" i="4"/>
  <c r="F437" i="4" s="1"/>
  <c r="F436" i="4"/>
  <c r="F435" i="4"/>
  <c r="F434" i="4"/>
  <c r="F433" i="4"/>
  <c r="E432" i="4"/>
  <c r="D432" i="4"/>
  <c r="F432" i="4" s="1"/>
  <c r="E428" i="4"/>
  <c r="D428" i="4"/>
  <c r="E427" i="4"/>
  <c r="E648" i="4" s="1"/>
  <c r="D642" i="1" s="1"/>
  <c r="D427" i="4"/>
  <c r="F427" i="4" s="1"/>
  <c r="E426" i="4"/>
  <c r="F426" i="4" s="1"/>
  <c r="D426" i="4"/>
  <c r="D648" i="4" s="1"/>
  <c r="F648" i="4" s="1"/>
  <c r="F421" i="4"/>
  <c r="F420" i="4"/>
  <c r="F419" i="4"/>
  <c r="F416" i="4"/>
  <c r="F415" i="4"/>
  <c r="F414" i="4"/>
  <c r="F413" i="4"/>
  <c r="E412" i="4"/>
  <c r="D412" i="4"/>
  <c r="F412" i="4" s="1"/>
  <c r="F411" i="4"/>
  <c r="E410" i="4"/>
  <c r="D410" i="4"/>
  <c r="F410" i="4" s="1"/>
  <c r="F409" i="4"/>
  <c r="F408" i="4"/>
  <c r="E407" i="4"/>
  <c r="E406" i="4" s="1"/>
  <c r="D407" i="4"/>
  <c r="F407" i="4" s="1"/>
  <c r="F406" i="4"/>
  <c r="D406" i="4"/>
  <c r="F405" i="4"/>
  <c r="F404" i="4"/>
  <c r="F403" i="4"/>
  <c r="F402" i="4"/>
  <c r="E401" i="4"/>
  <c r="D401" i="4"/>
  <c r="F401" i="4" s="1"/>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4" i="1" s="1"/>
  <c r="G374" i="1" s="1"/>
  <c r="D379" i="4"/>
  <c r="F378" i="4"/>
  <c r="F377" i="4"/>
  <c r="F376" i="4"/>
  <c r="F375" i="4"/>
  <c r="E374" i="4"/>
  <c r="D374" i="4"/>
  <c r="F372" i="4"/>
  <c r="F371" i="4"/>
  <c r="F370" i="4"/>
  <c r="F369" i="4"/>
  <c r="F368" i="4"/>
  <c r="F367" i="4"/>
  <c r="F366" i="4"/>
  <c r="E366" i="4"/>
  <c r="D366" i="4"/>
  <c r="F365" i="4"/>
  <c r="F364" i="4"/>
  <c r="F363" i="4"/>
  <c r="E362" i="4"/>
  <c r="D362" i="4"/>
  <c r="D361" i="4" s="1"/>
  <c r="F361" i="4" s="1"/>
  <c r="E361" i="4"/>
  <c r="F359" i="4"/>
  <c r="E358" i="4"/>
  <c r="D358" i="4"/>
  <c r="F358" i="4" s="1"/>
  <c r="F357" i="4"/>
  <c r="F356" i="4"/>
  <c r="F355" i="4"/>
  <c r="E355" i="4"/>
  <c r="E354" i="4" s="1"/>
  <c r="D355" i="4"/>
  <c r="F354" i="4"/>
  <c r="D354" i="4"/>
  <c r="F353" i="4"/>
  <c r="F352" i="4"/>
  <c r="F351" i="4"/>
  <c r="F350" i="4"/>
  <c r="E349" i="4"/>
  <c r="E321" i="4" s="1"/>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F313" i="4"/>
  <c r="F312" i="4"/>
  <c r="F311" i="4"/>
  <c r="E310" i="4"/>
  <c r="D310" i="4"/>
  <c r="D309" i="4" s="1"/>
  <c r="F309" i="4" s="1"/>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D273" i="4"/>
  <c r="F273" i="4" s="1"/>
  <c r="F272" i="4"/>
  <c r="F271" i="4"/>
  <c r="F270" i="4"/>
  <c r="F269" i="4"/>
  <c r="E269" i="4"/>
  <c r="D269" i="4"/>
  <c r="F268" i="4"/>
  <c r="F267" i="4"/>
  <c r="F266" i="4"/>
  <c r="F265" i="4"/>
  <c r="F264" i="4"/>
  <c r="F263" i="4"/>
  <c r="E263" i="4"/>
  <c r="D263" i="4"/>
  <c r="D262" i="4" s="1"/>
  <c r="F262" i="4" s="1"/>
  <c r="E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E230" i="4" s="1"/>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17" i="1" s="1"/>
  <c r="D222" i="4"/>
  <c r="F222" i="4" s="1"/>
  <c r="F220" i="4"/>
  <c r="F219" i="4"/>
  <c r="F218" i="4"/>
  <c r="F217" i="4"/>
  <c r="E216" i="4"/>
  <c r="D212" i="1" s="1"/>
  <c r="D216" i="4"/>
  <c r="F215" i="4"/>
  <c r="F214" i="4"/>
  <c r="F213" i="4"/>
  <c r="F212" i="4"/>
  <c r="F211" i="4"/>
  <c r="F210" i="4"/>
  <c r="F209" i="4"/>
  <c r="E208" i="4"/>
  <c r="D204" i="1" s="1"/>
  <c r="D208" i="4"/>
  <c r="F208" i="4" s="1"/>
  <c r="F207" i="4"/>
  <c r="F206" i="4"/>
  <c r="F205" i="4"/>
  <c r="F204" i="4"/>
  <c r="E203" i="4"/>
  <c r="D203" i="4"/>
  <c r="D202" i="4" s="1"/>
  <c r="F201" i="4"/>
  <c r="F200" i="4"/>
  <c r="F199" i="4"/>
  <c r="F198" i="4"/>
  <c r="F197" i="4"/>
  <c r="F196" i="4"/>
  <c r="F195" i="4"/>
  <c r="E194" i="4"/>
  <c r="D190" i="1" s="1"/>
  <c r="G190" i="1" s="1"/>
  <c r="D194" i="4"/>
  <c r="F194" i="4" s="1"/>
  <c r="F193" i="4"/>
  <c r="F192" i="4"/>
  <c r="F191" i="4"/>
  <c r="F190" i="4"/>
  <c r="F189" i="4"/>
  <c r="E189" i="4"/>
  <c r="D185" i="1" s="1"/>
  <c r="G185" i="1" s="1"/>
  <c r="D189" i="4"/>
  <c r="F188" i="4"/>
  <c r="F187" i="4"/>
  <c r="F186" i="4"/>
  <c r="F185" i="4"/>
  <c r="F184" i="4"/>
  <c r="F183" i="4"/>
  <c r="F182" i="4"/>
  <c r="F181" i="4"/>
  <c r="F180" i="4"/>
  <c r="F179" i="4"/>
  <c r="E178" i="4"/>
  <c r="D174" i="1" s="1"/>
  <c r="G174" i="1" s="1"/>
  <c r="D178" i="4"/>
  <c r="F177" i="4"/>
  <c r="F176" i="4"/>
  <c r="F175" i="4"/>
  <c r="F174" i="4"/>
  <c r="F173" i="4"/>
  <c r="F172" i="4"/>
  <c r="F171" i="4"/>
  <c r="E170" i="4"/>
  <c r="D170" i="4"/>
  <c r="F169" i="4"/>
  <c r="F168" i="4"/>
  <c r="F167" i="4"/>
  <c r="F166" i="4"/>
  <c r="E165" i="4"/>
  <c r="F165" i="4" s="1"/>
  <c r="D165" i="4"/>
  <c r="D164" i="4" s="1"/>
  <c r="F163" i="4"/>
  <c r="F162" i="4"/>
  <c r="F161" i="4"/>
  <c r="E160" i="4"/>
  <c r="D160" i="4"/>
  <c r="F160" i="4" s="1"/>
  <c r="F159" i="4"/>
  <c r="F158" i="4"/>
  <c r="F157" i="4"/>
  <c r="F156" i="4"/>
  <c r="F155" i="4"/>
  <c r="E154" i="4"/>
  <c r="D154" i="4"/>
  <c r="D153" i="4"/>
  <c r="F151" i="4"/>
  <c r="F150" i="4"/>
  <c r="F149" i="4"/>
  <c r="F148" i="4"/>
  <c r="F147" i="4"/>
  <c r="F146" i="4"/>
  <c r="F145" i="4"/>
  <c r="F144" i="4"/>
  <c r="F143" i="4"/>
  <c r="F142" i="4"/>
  <c r="F141" i="4"/>
  <c r="E141" i="4"/>
  <c r="D137" i="1" s="1"/>
  <c r="D141" i="4"/>
  <c r="D140" i="4" s="1"/>
  <c r="F140" i="4" s="1"/>
  <c r="F139" i="4"/>
  <c r="F138" i="4"/>
  <c r="F137" i="4"/>
  <c r="F136" i="4"/>
  <c r="F135" i="4"/>
  <c r="E135" i="4"/>
  <c r="E134" i="4" s="1"/>
  <c r="D130" i="1" s="1"/>
  <c r="G130" i="1" s="1"/>
  <c r="D135" i="4"/>
  <c r="D134" i="4" s="1"/>
  <c r="F133" i="4"/>
  <c r="F132" i="4"/>
  <c r="F131" i="4"/>
  <c r="F130" i="4"/>
  <c r="E129" i="4"/>
  <c r="D125" i="1" s="1"/>
  <c r="D129" i="4"/>
  <c r="F128" i="4"/>
  <c r="F127" i="4"/>
  <c r="E126" i="4"/>
  <c r="D126" i="4"/>
  <c r="F126" i="4" s="1"/>
  <c r="D125" i="4"/>
  <c r="F124" i="4"/>
  <c r="F123" i="4"/>
  <c r="F122" i="4"/>
  <c r="F121" i="4"/>
  <c r="E120" i="4"/>
  <c r="E106" i="4" s="1"/>
  <c r="D102" i="1" s="1"/>
  <c r="G102" i="1" s="1"/>
  <c r="D120" i="4"/>
  <c r="F120" i="4" s="1"/>
  <c r="F119" i="4"/>
  <c r="F118" i="4"/>
  <c r="F117" i="4"/>
  <c r="F116" i="4"/>
  <c r="F115" i="4"/>
  <c r="F114" i="4"/>
  <c r="F113" i="4"/>
  <c r="E112" i="4"/>
  <c r="D112" i="4"/>
  <c r="F112" i="4" s="1"/>
  <c r="F111" i="4"/>
  <c r="F110" i="4"/>
  <c r="F109" i="4"/>
  <c r="F108" i="4"/>
  <c r="E107" i="4"/>
  <c r="D107" i="4"/>
  <c r="D106" i="4" s="1"/>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D82" i="4" s="1"/>
  <c r="F81" i="4"/>
  <c r="F80" i="4"/>
  <c r="F79" i="4"/>
  <c r="F78" i="4"/>
  <c r="E77" i="4"/>
  <c r="D73" i="1" s="1"/>
  <c r="D77" i="4"/>
  <c r="F77" i="4" s="1"/>
  <c r="F76" i="4"/>
  <c r="F75" i="4"/>
  <c r="E74" i="4"/>
  <c r="D74" i="4"/>
  <c r="F74" i="4" s="1"/>
  <c r="F73" i="4"/>
  <c r="F72" i="4"/>
  <c r="F71" i="4"/>
  <c r="E71" i="4"/>
  <c r="D71" i="4"/>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39" i="1" s="1"/>
  <c r="G39" i="1" s="1"/>
  <c r="D44" i="4"/>
  <c r="D43" i="4"/>
  <c r="F43" i="4" s="1"/>
  <c r="F42" i="4"/>
  <c r="F41" i="4"/>
  <c r="F40" i="4"/>
  <c r="E39" i="4"/>
  <c r="D35" i="1" s="1"/>
  <c r="D39" i="4"/>
  <c r="F39" i="4" s="1"/>
  <c r="F38" i="4"/>
  <c r="F37" i="4"/>
  <c r="E36" i="4"/>
  <c r="D32" i="1" s="1"/>
  <c r="D36" i="4"/>
  <c r="F36" i="4" s="1"/>
  <c r="F35" i="4"/>
  <c r="F34" i="4"/>
  <c r="F33" i="4"/>
  <c r="F32" i="4"/>
  <c r="F31" i="4"/>
  <c r="F30" i="4"/>
  <c r="E29" i="4"/>
  <c r="D25" i="1" s="1"/>
  <c r="G25" i="1" s="1"/>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G35" i="3"/>
  <c r="B35" i="3"/>
  <c r="I34" i="3"/>
  <c r="H34" i="3"/>
  <c r="G34" i="3"/>
  <c r="B34" i="3"/>
  <c r="I33" i="3"/>
  <c r="G33" i="3"/>
  <c r="B33" i="3"/>
  <c r="G31" i="3"/>
  <c r="B31" i="3"/>
  <c r="I30" i="3"/>
  <c r="G30" i="3"/>
  <c r="B30" i="3"/>
  <c r="I29" i="3"/>
  <c r="H29" i="3"/>
  <c r="G29" i="3"/>
  <c r="B29" i="3"/>
  <c r="G28" i="3"/>
  <c r="B28" i="3"/>
  <c r="I27" i="3"/>
  <c r="G27" i="3"/>
  <c r="B27" i="3"/>
  <c r="G25" i="3"/>
  <c r="B25" i="3"/>
  <c r="G24" i="3"/>
  <c r="B24" i="3"/>
  <c r="I23" i="3"/>
  <c r="G23" i="3"/>
  <c r="B23" i="3"/>
  <c r="G22" i="3"/>
  <c r="B22" i="3"/>
  <c r="G20" i="3"/>
  <c r="B20" i="3"/>
  <c r="G19" i="3"/>
  <c r="B19" i="3"/>
  <c r="G18" i="3"/>
  <c r="B18" i="3"/>
  <c r="G17" i="3"/>
  <c r="B17" i="3"/>
  <c r="H10" i="3" a="1"/>
  <c r="H10" i="3" s="1"/>
  <c r="L3" i="9" s="1"/>
  <c r="H1685" i="1"/>
  <c r="C1685" i="1"/>
  <c r="G1685" i="1" s="1"/>
  <c r="H1684" i="1"/>
  <c r="G1684" i="1"/>
  <c r="C1684" i="1"/>
  <c r="C1683" i="1"/>
  <c r="G1683" i="1" s="1"/>
  <c r="C1682" i="1"/>
  <c r="H1682" i="1" s="1"/>
  <c r="C1681" i="1"/>
  <c r="G1681" i="1" s="1"/>
  <c r="C1680" i="1"/>
  <c r="H1680" i="1" s="1"/>
  <c r="H1679" i="1"/>
  <c r="C1679" i="1"/>
  <c r="G1679" i="1" s="1"/>
  <c r="G1678" i="1"/>
  <c r="C1678" i="1"/>
  <c r="H1678" i="1" s="1"/>
  <c r="H1677" i="1"/>
  <c r="C1677" i="1"/>
  <c r="G1677" i="1" s="1"/>
  <c r="H1676" i="1"/>
  <c r="G1676" i="1"/>
  <c r="C1676" i="1"/>
  <c r="C1675" i="1"/>
  <c r="G1674" i="1"/>
  <c r="C1674" i="1"/>
  <c r="H1674" i="1" s="1"/>
  <c r="C1673" i="1"/>
  <c r="H1672" i="1"/>
  <c r="G1672" i="1"/>
  <c r="C1672" i="1"/>
  <c r="H1671" i="1"/>
  <c r="C1671" i="1"/>
  <c r="G1671" i="1" s="1"/>
  <c r="G1670" i="1"/>
  <c r="C1670" i="1"/>
  <c r="H1670" i="1" s="1"/>
  <c r="H1669" i="1"/>
  <c r="C1669" i="1"/>
  <c r="G1669" i="1" s="1"/>
  <c r="H1668" i="1"/>
  <c r="G1668" i="1"/>
  <c r="C1668" i="1"/>
  <c r="C1667" i="1"/>
  <c r="G1666" i="1"/>
  <c r="C1666" i="1"/>
  <c r="H1666" i="1" s="1"/>
  <c r="C1665" i="1"/>
  <c r="H1664" i="1"/>
  <c r="G1664" i="1"/>
  <c r="C1664" i="1"/>
  <c r="H1663" i="1"/>
  <c r="C1663" i="1"/>
  <c r="G1663" i="1" s="1"/>
  <c r="G1662" i="1"/>
  <c r="C1662" i="1"/>
  <c r="H1662" i="1" s="1"/>
  <c r="H1661" i="1"/>
  <c r="C1661" i="1"/>
  <c r="G1661" i="1" s="1"/>
  <c r="H1660" i="1"/>
  <c r="G1660" i="1"/>
  <c r="C1660" i="1"/>
  <c r="C1659" i="1"/>
  <c r="G1658" i="1"/>
  <c r="C1658" i="1"/>
  <c r="H1658" i="1" s="1"/>
  <c r="C1657" i="1"/>
  <c r="H1656" i="1"/>
  <c r="G1656" i="1"/>
  <c r="C1656" i="1"/>
  <c r="H1655" i="1"/>
  <c r="C1655" i="1"/>
  <c r="G1655" i="1" s="1"/>
  <c r="G1654" i="1"/>
  <c r="C1654" i="1"/>
  <c r="H1654" i="1" s="1"/>
  <c r="H1653" i="1"/>
  <c r="C1653" i="1"/>
  <c r="G1653" i="1" s="1"/>
  <c r="H1652" i="1"/>
  <c r="G1652" i="1"/>
  <c r="C1652" i="1"/>
  <c r="C1651" i="1"/>
  <c r="G1650" i="1"/>
  <c r="C1650" i="1"/>
  <c r="H1650" i="1" s="1"/>
  <c r="C1649" i="1"/>
  <c r="H1648" i="1"/>
  <c r="G1648" i="1"/>
  <c r="C1648" i="1"/>
  <c r="H1647" i="1"/>
  <c r="C1647" i="1"/>
  <c r="G1647" i="1" s="1"/>
  <c r="G1646" i="1"/>
  <c r="C1646" i="1"/>
  <c r="H1646" i="1" s="1"/>
  <c r="H1645" i="1"/>
  <c r="C1645" i="1"/>
  <c r="G1645" i="1" s="1"/>
  <c r="H1644" i="1"/>
  <c r="G1644" i="1"/>
  <c r="C1644" i="1"/>
  <c r="C1643" i="1"/>
  <c r="G1642" i="1"/>
  <c r="C1642" i="1"/>
  <c r="H1642" i="1" s="1"/>
  <c r="C1641" i="1"/>
  <c r="H1640" i="1"/>
  <c r="G1640" i="1"/>
  <c r="C1640" i="1"/>
  <c r="H1639" i="1"/>
  <c r="C1639" i="1"/>
  <c r="G1639" i="1" s="1"/>
  <c r="G1638" i="1"/>
  <c r="C1638" i="1"/>
  <c r="H1638" i="1" s="1"/>
  <c r="H1637" i="1"/>
  <c r="C1637" i="1"/>
  <c r="G1637" i="1" s="1"/>
  <c r="H1636" i="1"/>
  <c r="G1636" i="1"/>
  <c r="C1636" i="1"/>
  <c r="C1635" i="1"/>
  <c r="G1634" i="1"/>
  <c r="C1634" i="1"/>
  <c r="H1634" i="1" s="1"/>
  <c r="C1633" i="1"/>
  <c r="H1632" i="1"/>
  <c r="G1632" i="1"/>
  <c r="C1632" i="1"/>
  <c r="H1631" i="1"/>
  <c r="C1631" i="1"/>
  <c r="G1631" i="1" s="1"/>
  <c r="G1630" i="1"/>
  <c r="C1630" i="1"/>
  <c r="H1630" i="1" s="1"/>
  <c r="H1629" i="1"/>
  <c r="C1629" i="1"/>
  <c r="G1629" i="1" s="1"/>
  <c r="H1628" i="1"/>
  <c r="G1628" i="1"/>
  <c r="C1628" i="1"/>
  <c r="C1627" i="1"/>
  <c r="G1626" i="1"/>
  <c r="C1626" i="1"/>
  <c r="H1626" i="1" s="1"/>
  <c r="C1625" i="1"/>
  <c r="H1624" i="1"/>
  <c r="G1624" i="1"/>
  <c r="C1624" i="1"/>
  <c r="H1623" i="1"/>
  <c r="C1623" i="1"/>
  <c r="G1623" i="1" s="1"/>
  <c r="G1622" i="1"/>
  <c r="C1622" i="1"/>
  <c r="H1622" i="1" s="1"/>
  <c r="H1621" i="1"/>
  <c r="C1621" i="1"/>
  <c r="G1621" i="1" s="1"/>
  <c r="C1619" i="1"/>
  <c r="G1618" i="1"/>
  <c r="C1618" i="1"/>
  <c r="H1618" i="1" s="1"/>
  <c r="C1617" i="1"/>
  <c r="H1616" i="1"/>
  <c r="G1616" i="1"/>
  <c r="C1616" i="1"/>
  <c r="H1615" i="1"/>
  <c r="C1615" i="1"/>
  <c r="G1615" i="1" s="1"/>
  <c r="G1614" i="1"/>
  <c r="C1614" i="1"/>
  <c r="H1614" i="1" s="1"/>
  <c r="H1613" i="1"/>
  <c r="C1613" i="1"/>
  <c r="G1613" i="1" s="1"/>
  <c r="G1612" i="1"/>
  <c r="C1612" i="1"/>
  <c r="H1612" i="1" s="1"/>
  <c r="C1611" i="1"/>
  <c r="C1610" i="1"/>
  <c r="H1610" i="1" s="1"/>
  <c r="C1609" i="1"/>
  <c r="C1608" i="1"/>
  <c r="H1608" i="1" s="1"/>
  <c r="C1607" i="1"/>
  <c r="G1607" i="1" s="1"/>
  <c r="C1606" i="1"/>
  <c r="H1606" i="1" s="1"/>
  <c r="C1605" i="1"/>
  <c r="G1605" i="1" s="1"/>
  <c r="G1604" i="1"/>
  <c r="C1604" i="1"/>
  <c r="H1604" i="1" s="1"/>
  <c r="C1603" i="1"/>
  <c r="G1602" i="1"/>
  <c r="C1602" i="1"/>
  <c r="H1602" i="1" s="1"/>
  <c r="C1601" i="1"/>
  <c r="C1600" i="1"/>
  <c r="H1600" i="1" s="1"/>
  <c r="H1599" i="1"/>
  <c r="C1599" i="1"/>
  <c r="G1599" i="1" s="1"/>
  <c r="G1598" i="1"/>
  <c r="C1598" i="1"/>
  <c r="H1598" i="1" s="1"/>
  <c r="H1597" i="1"/>
  <c r="C1597" i="1"/>
  <c r="G1597" i="1" s="1"/>
  <c r="H1596" i="1"/>
  <c r="G1596" i="1"/>
  <c r="C1596" i="1"/>
  <c r="C1595" i="1"/>
  <c r="G1594" i="1"/>
  <c r="C1594" i="1"/>
  <c r="H1594" i="1" s="1"/>
  <c r="C1593" i="1"/>
  <c r="C1592" i="1"/>
  <c r="H1592" i="1" s="1"/>
  <c r="H1591" i="1"/>
  <c r="C1591" i="1"/>
  <c r="G1591" i="1" s="1"/>
  <c r="C1590" i="1"/>
  <c r="H1590" i="1" s="1"/>
  <c r="C1589" i="1"/>
  <c r="G1589" i="1" s="1"/>
  <c r="G1588" i="1"/>
  <c r="C1588" i="1"/>
  <c r="H1588" i="1" s="1"/>
  <c r="C1587" i="1"/>
  <c r="C1586" i="1"/>
  <c r="H1586" i="1" s="1"/>
  <c r="C1585" i="1"/>
  <c r="C1584" i="1"/>
  <c r="H1584" i="1" s="1"/>
  <c r="H1583" i="1"/>
  <c r="C1583" i="1"/>
  <c r="G1583" i="1" s="1"/>
  <c r="C1581" i="1"/>
  <c r="D1580" i="1"/>
  <c r="C1580" i="1"/>
  <c r="D1579" i="1"/>
  <c r="C1579" i="1"/>
  <c r="G1578" i="1"/>
  <c r="D1578" i="1"/>
  <c r="C1578" i="1"/>
  <c r="G1577" i="1"/>
  <c r="D1577" i="1"/>
  <c r="C1577" i="1"/>
  <c r="G1576" i="1"/>
  <c r="D1576" i="1"/>
  <c r="C1576" i="1"/>
  <c r="H1576" i="1" s="1"/>
  <c r="G1575" i="1"/>
  <c r="D1575" i="1"/>
  <c r="C1575" i="1"/>
  <c r="G1574" i="1"/>
  <c r="D1574" i="1"/>
  <c r="C1574" i="1"/>
  <c r="G1573" i="1"/>
  <c r="D1573" i="1"/>
  <c r="C1573" i="1"/>
  <c r="G1572" i="1"/>
  <c r="D1572" i="1"/>
  <c r="C1572" i="1"/>
  <c r="D1571" i="1"/>
  <c r="C1571" i="1"/>
  <c r="C1570" i="1"/>
  <c r="D1569" i="1"/>
  <c r="C1569" i="1"/>
  <c r="G1568" i="1"/>
  <c r="D1568" i="1"/>
  <c r="C1568" i="1"/>
  <c r="G1567" i="1"/>
  <c r="D1567" i="1"/>
  <c r="C1567" i="1"/>
  <c r="D1566" i="1"/>
  <c r="C1566" i="1"/>
  <c r="D1565" i="1"/>
  <c r="C1565" i="1"/>
  <c r="G1564" i="1"/>
  <c r="D1564" i="1"/>
  <c r="C1564" i="1"/>
  <c r="G1563" i="1"/>
  <c r="D1563" i="1"/>
  <c r="C1563" i="1"/>
  <c r="C1562" i="1"/>
  <c r="G1561" i="1"/>
  <c r="D1561" i="1"/>
  <c r="C1561" i="1"/>
  <c r="D1560" i="1"/>
  <c r="C1560" i="1"/>
  <c r="D1559" i="1"/>
  <c r="C1559" i="1"/>
  <c r="G1558" i="1"/>
  <c r="D1558" i="1"/>
  <c r="C1558" i="1"/>
  <c r="G1557" i="1"/>
  <c r="D1557" i="1"/>
  <c r="C1557" i="1"/>
  <c r="D1556" i="1"/>
  <c r="C1556" i="1"/>
  <c r="C1555" i="1"/>
  <c r="C1554" i="1"/>
  <c r="G1553" i="1"/>
  <c r="D1553" i="1"/>
  <c r="C1553" i="1"/>
  <c r="D1552" i="1"/>
  <c r="C1552" i="1"/>
  <c r="D1551" i="1"/>
  <c r="C1551" i="1"/>
  <c r="G1550" i="1"/>
  <c r="D1550" i="1"/>
  <c r="C1550" i="1"/>
  <c r="G1549" i="1"/>
  <c r="D1549" i="1"/>
  <c r="C1549" i="1"/>
  <c r="D1548" i="1"/>
  <c r="C1548" i="1"/>
  <c r="D1547" i="1"/>
  <c r="C1547" i="1"/>
  <c r="D1546" i="1"/>
  <c r="H1546" i="1" s="1"/>
  <c r="C1546" i="1"/>
  <c r="D1545" i="1"/>
  <c r="C1545" i="1"/>
  <c r="J1544" i="1"/>
  <c r="D1544" i="1"/>
  <c r="H1544" i="1" s="1"/>
  <c r="C1544" i="1"/>
  <c r="D1543" i="1"/>
  <c r="C1543" i="1"/>
  <c r="J1542" i="1"/>
  <c r="D1542" i="1"/>
  <c r="H1542" i="1" s="1"/>
  <c r="C1542" i="1"/>
  <c r="D1541" i="1"/>
  <c r="C1541" i="1"/>
  <c r="J1540" i="1"/>
  <c r="D1540" i="1"/>
  <c r="H1540" i="1" s="1"/>
  <c r="C1540" i="1"/>
  <c r="H1539" i="1"/>
  <c r="D1539" i="1"/>
  <c r="C1539" i="1"/>
  <c r="G1539" i="1" s="1"/>
  <c r="D1538" i="1"/>
  <c r="H1538" i="1" s="1"/>
  <c r="C1538" i="1"/>
  <c r="D1537" i="1"/>
  <c r="H1535" i="1"/>
  <c r="D1535" i="1"/>
  <c r="C1535" i="1"/>
  <c r="G1535" i="1" s="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D1526" i="1"/>
  <c r="H1526" i="1" s="1"/>
  <c r="C1526" i="1"/>
  <c r="H1525" i="1"/>
  <c r="D1525" i="1"/>
  <c r="C1525" i="1"/>
  <c r="G1525" i="1" s="1"/>
  <c r="D1524" i="1"/>
  <c r="H1524" i="1" s="1"/>
  <c r="D1523" i="1"/>
  <c r="H1523" i="1" s="1"/>
  <c r="C1523" i="1"/>
  <c r="H1522" i="1"/>
  <c r="D1522" i="1"/>
  <c r="C1522" i="1"/>
  <c r="G1522" i="1" s="1"/>
  <c r="D1521" i="1"/>
  <c r="H1521" i="1" s="1"/>
  <c r="C1521" i="1"/>
  <c r="H1520" i="1"/>
  <c r="D1520" i="1"/>
  <c r="C1520" i="1"/>
  <c r="G1520" i="1" s="1"/>
  <c r="D1519" i="1"/>
  <c r="H1519" i="1" s="1"/>
  <c r="C1519" i="1"/>
  <c r="H1518" i="1"/>
  <c r="D1518" i="1"/>
  <c r="C1518" i="1"/>
  <c r="G1518" i="1" s="1"/>
  <c r="D1517" i="1"/>
  <c r="D1516" i="1"/>
  <c r="H1516" i="1" s="1"/>
  <c r="C1516" i="1"/>
  <c r="H1515" i="1"/>
  <c r="D1515" i="1"/>
  <c r="C1515" i="1"/>
  <c r="G1515" i="1" s="1"/>
  <c r="D1514" i="1"/>
  <c r="H1514" i="1" s="1"/>
  <c r="C1514" i="1"/>
  <c r="H1513" i="1"/>
  <c r="D1513" i="1"/>
  <c r="C1513" i="1"/>
  <c r="G1513" i="1" s="1"/>
  <c r="D1512" i="1"/>
  <c r="H1512" i="1" s="1"/>
  <c r="C1512" i="1"/>
  <c r="H1511" i="1"/>
  <c r="D1511" i="1"/>
  <c r="C1511" i="1"/>
  <c r="G1511" i="1" s="1"/>
  <c r="D1510" i="1"/>
  <c r="H1510" i="1" s="1"/>
  <c r="C1510" i="1"/>
  <c r="D1509" i="1"/>
  <c r="H1508" i="1"/>
  <c r="D1508" i="1"/>
  <c r="C1508" i="1"/>
  <c r="G1508" i="1" s="1"/>
  <c r="D1507" i="1"/>
  <c r="H1507" i="1" s="1"/>
  <c r="C1507" i="1"/>
  <c r="H1506" i="1"/>
  <c r="D1506" i="1"/>
  <c r="C1506" i="1"/>
  <c r="G1506" i="1" s="1"/>
  <c r="D1505" i="1"/>
  <c r="H1505" i="1" s="1"/>
  <c r="C1505" i="1"/>
  <c r="H1504" i="1"/>
  <c r="D1504" i="1"/>
  <c r="C1504" i="1"/>
  <c r="G1504" i="1" s="1"/>
  <c r="D1503" i="1"/>
  <c r="H1503" i="1" s="1"/>
  <c r="C1503" i="1"/>
  <c r="H1502" i="1"/>
  <c r="D1502" i="1"/>
  <c r="C1502" i="1"/>
  <c r="G1502" i="1" s="1"/>
  <c r="D1501" i="1"/>
  <c r="H1501" i="1" s="1"/>
  <c r="C1501" i="1"/>
  <c r="H1500" i="1"/>
  <c r="D1500" i="1"/>
  <c r="C1500" i="1"/>
  <c r="G1500" i="1" s="1"/>
  <c r="D1499" i="1"/>
  <c r="H1499" i="1" s="1"/>
  <c r="C1499" i="1"/>
  <c r="H1498" i="1"/>
  <c r="D1498" i="1"/>
  <c r="C1498" i="1"/>
  <c r="G1498" i="1" s="1"/>
  <c r="D1497" i="1"/>
  <c r="H1497" i="1" s="1"/>
  <c r="C1497" i="1"/>
  <c r="H1496" i="1"/>
  <c r="D1496" i="1"/>
  <c r="C1496" i="1"/>
  <c r="G1496" i="1" s="1"/>
  <c r="D1495" i="1"/>
  <c r="H1495" i="1" s="1"/>
  <c r="C1495" i="1"/>
  <c r="H1494" i="1"/>
  <c r="D1494" i="1"/>
  <c r="C1494" i="1"/>
  <c r="G1494" i="1" s="1"/>
  <c r="D1493" i="1"/>
  <c r="H1493" i="1" s="1"/>
  <c r="C1493" i="1"/>
  <c r="H1492" i="1"/>
  <c r="D1492" i="1"/>
  <c r="C1492" i="1"/>
  <c r="G1492" i="1" s="1"/>
  <c r="D1491" i="1"/>
  <c r="H1491" i="1" s="1"/>
  <c r="C1491" i="1"/>
  <c r="H1490" i="1"/>
  <c r="D1490" i="1"/>
  <c r="C1490" i="1"/>
  <c r="G1490" i="1" s="1"/>
  <c r="D1489" i="1"/>
  <c r="H1489" i="1" s="1"/>
  <c r="C1489" i="1"/>
  <c r="H1488" i="1"/>
  <c r="D1488" i="1"/>
  <c r="C1488" i="1"/>
  <c r="G1488" i="1" s="1"/>
  <c r="D1487" i="1"/>
  <c r="H1487" i="1" s="1"/>
  <c r="C1487" i="1"/>
  <c r="H1486" i="1"/>
  <c r="D1486" i="1"/>
  <c r="C1486" i="1"/>
  <c r="G1486" i="1" s="1"/>
  <c r="D1485" i="1"/>
  <c r="H1485" i="1" s="1"/>
  <c r="C1485" i="1"/>
  <c r="D1484" i="1"/>
  <c r="H1483" i="1"/>
  <c r="D1483" i="1"/>
  <c r="C1483" i="1"/>
  <c r="G1483" i="1" s="1"/>
  <c r="D1482" i="1"/>
  <c r="H1482" i="1" s="1"/>
  <c r="C1482" i="1"/>
  <c r="H1481" i="1"/>
  <c r="D1481" i="1"/>
  <c r="C1481" i="1"/>
  <c r="G1481" i="1" s="1"/>
  <c r="D1480" i="1"/>
  <c r="H1480" i="1" s="1"/>
  <c r="C1480" i="1"/>
  <c r="H1479" i="1"/>
  <c r="D1479" i="1"/>
  <c r="C1479" i="1"/>
  <c r="G1479" i="1" s="1"/>
  <c r="D1478" i="1"/>
  <c r="H1478" i="1" s="1"/>
  <c r="C1478" i="1"/>
  <c r="H1477" i="1"/>
  <c r="D1477" i="1"/>
  <c r="C1477" i="1"/>
  <c r="G1477" i="1" s="1"/>
  <c r="D1476" i="1"/>
  <c r="H1476" i="1" s="1"/>
  <c r="C1476" i="1"/>
  <c r="H1475" i="1"/>
  <c r="D1475" i="1"/>
  <c r="C1475" i="1"/>
  <c r="G1475" i="1" s="1"/>
  <c r="D1474" i="1"/>
  <c r="H1474" i="1" s="1"/>
  <c r="C1474" i="1"/>
  <c r="H1473" i="1"/>
  <c r="D1473" i="1"/>
  <c r="C1473" i="1"/>
  <c r="G1473" i="1" s="1"/>
  <c r="D1472" i="1"/>
  <c r="H1472" i="1" s="1"/>
  <c r="C1472" i="1"/>
  <c r="H1471" i="1"/>
  <c r="D1471" i="1"/>
  <c r="C1471" i="1"/>
  <c r="G1471" i="1" s="1"/>
  <c r="D1470" i="1"/>
  <c r="H1470" i="1" s="1"/>
  <c r="C1470" i="1"/>
  <c r="H1469" i="1"/>
  <c r="D1469" i="1"/>
  <c r="C1469" i="1"/>
  <c r="G1469" i="1" s="1"/>
  <c r="D1468" i="1"/>
  <c r="H1468" i="1" s="1"/>
  <c r="C1468" i="1"/>
  <c r="H1467" i="1"/>
  <c r="D1467" i="1"/>
  <c r="C1467" i="1"/>
  <c r="G1467" i="1" s="1"/>
  <c r="D1466" i="1"/>
  <c r="H1466" i="1" s="1"/>
  <c r="C1466" i="1"/>
  <c r="H1465" i="1"/>
  <c r="D1465" i="1"/>
  <c r="C1465" i="1"/>
  <c r="G1465" i="1" s="1"/>
  <c r="D1464" i="1"/>
  <c r="H1464" i="1" s="1"/>
  <c r="C1464" i="1"/>
  <c r="H1463" i="1"/>
  <c r="D1463" i="1"/>
  <c r="C1463" i="1"/>
  <c r="G1463" i="1" s="1"/>
  <c r="D1462" i="1"/>
  <c r="H1462" i="1" s="1"/>
  <c r="C1462" i="1"/>
  <c r="H1461" i="1"/>
  <c r="D1461" i="1"/>
  <c r="C1461" i="1"/>
  <c r="G1461" i="1" s="1"/>
  <c r="D1460" i="1"/>
  <c r="H1460" i="1" s="1"/>
  <c r="C1460" i="1"/>
  <c r="H1459" i="1"/>
  <c r="D1459" i="1"/>
  <c r="C1459" i="1"/>
  <c r="G1459" i="1" s="1"/>
  <c r="D1458" i="1"/>
  <c r="H1458" i="1" s="1"/>
  <c r="C1458" i="1"/>
  <c r="H1457" i="1"/>
  <c r="D1457" i="1"/>
  <c r="C1457" i="1"/>
  <c r="G1457" i="1" s="1"/>
  <c r="D1456" i="1"/>
  <c r="H1456" i="1" s="1"/>
  <c r="C1456" i="1"/>
  <c r="H1455" i="1"/>
  <c r="D1455" i="1"/>
  <c r="C1455" i="1"/>
  <c r="G1455" i="1" s="1"/>
  <c r="D1454" i="1"/>
  <c r="H1454" i="1" s="1"/>
  <c r="C1454" i="1"/>
  <c r="H1453" i="1"/>
  <c r="D1453" i="1"/>
  <c r="C1453" i="1"/>
  <c r="G1453" i="1" s="1"/>
  <c r="D1452" i="1"/>
  <c r="H1452" i="1" s="1"/>
  <c r="C1452" i="1"/>
  <c r="H1451" i="1"/>
  <c r="D1451" i="1"/>
  <c r="C1451" i="1"/>
  <c r="G1451" i="1" s="1"/>
  <c r="D1450" i="1"/>
  <c r="H1450" i="1" s="1"/>
  <c r="C1450" i="1"/>
  <c r="H1449" i="1"/>
  <c r="D1449" i="1"/>
  <c r="C1449" i="1"/>
  <c r="G1449" i="1" s="1"/>
  <c r="D1448" i="1"/>
  <c r="H1448" i="1" s="1"/>
  <c r="C1448" i="1"/>
  <c r="H1447" i="1"/>
  <c r="D1447" i="1"/>
  <c r="C1447" i="1"/>
  <c r="G1447" i="1" s="1"/>
  <c r="D1446" i="1"/>
  <c r="H1446" i="1" s="1"/>
  <c r="C1446" i="1"/>
  <c r="H1445" i="1"/>
  <c r="D1445" i="1"/>
  <c r="C1445" i="1"/>
  <c r="G1445" i="1" s="1"/>
  <c r="D1444" i="1"/>
  <c r="H1444" i="1" s="1"/>
  <c r="C1444" i="1"/>
  <c r="H1443" i="1"/>
  <c r="D1443" i="1"/>
  <c r="C1443" i="1"/>
  <c r="G1443" i="1" s="1"/>
  <c r="D1442" i="1"/>
  <c r="H1442" i="1" s="1"/>
  <c r="C1442" i="1"/>
  <c r="H1441" i="1"/>
  <c r="D1441" i="1"/>
  <c r="C1441" i="1"/>
  <c r="G1441" i="1" s="1"/>
  <c r="D1440" i="1"/>
  <c r="H1440" i="1" s="1"/>
  <c r="C1440" i="1"/>
  <c r="H1439" i="1"/>
  <c r="D1439" i="1"/>
  <c r="C1439" i="1"/>
  <c r="G1439" i="1" s="1"/>
  <c r="D1438" i="1"/>
  <c r="H1438" i="1" s="1"/>
  <c r="C1438" i="1"/>
  <c r="H1437" i="1"/>
  <c r="D1437" i="1"/>
  <c r="C1437" i="1"/>
  <c r="G1437" i="1" s="1"/>
  <c r="D1436" i="1"/>
  <c r="H1436" i="1" s="1"/>
  <c r="C1436" i="1"/>
  <c r="H1435" i="1"/>
  <c r="D1435" i="1"/>
  <c r="C1435" i="1"/>
  <c r="G1435" i="1" s="1"/>
  <c r="D1434" i="1"/>
  <c r="H1434" i="1" s="1"/>
  <c r="C1434" i="1"/>
  <c r="H1433" i="1"/>
  <c r="D1433" i="1"/>
  <c r="C1433" i="1"/>
  <c r="G1433" i="1" s="1"/>
  <c r="D1432" i="1"/>
  <c r="H1432" i="1" s="1"/>
  <c r="C1432" i="1"/>
  <c r="H1431" i="1"/>
  <c r="D1431" i="1"/>
  <c r="C1431" i="1"/>
  <c r="G1431" i="1" s="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H1423" i="1"/>
  <c r="D1423" i="1"/>
  <c r="C1423" i="1"/>
  <c r="G1423" i="1" s="1"/>
  <c r="D1422" i="1"/>
  <c r="H1422" i="1" s="1"/>
  <c r="C1422" i="1"/>
  <c r="H1421" i="1"/>
  <c r="D1421" i="1"/>
  <c r="C1421" i="1"/>
  <c r="G1421" i="1" s="1"/>
  <c r="D1420" i="1"/>
  <c r="H1420" i="1" s="1"/>
  <c r="C1420" i="1"/>
  <c r="H1419" i="1"/>
  <c r="D1419" i="1"/>
  <c r="C1419" i="1"/>
  <c r="G1419" i="1" s="1"/>
  <c r="D1418" i="1"/>
  <c r="H1418" i="1" s="1"/>
  <c r="C1418" i="1"/>
  <c r="H1417" i="1"/>
  <c r="D1417" i="1"/>
  <c r="C1417" i="1"/>
  <c r="G1417" i="1" s="1"/>
  <c r="D1416" i="1"/>
  <c r="H1416" i="1" s="1"/>
  <c r="C1416" i="1"/>
  <c r="H1415" i="1"/>
  <c r="D1415" i="1"/>
  <c r="C1415" i="1"/>
  <c r="G1415" i="1" s="1"/>
  <c r="D1414" i="1"/>
  <c r="H1414" i="1" s="1"/>
  <c r="C1414" i="1"/>
  <c r="H1413" i="1"/>
  <c r="D1413" i="1"/>
  <c r="C1413" i="1"/>
  <c r="G1413" i="1" s="1"/>
  <c r="D1412" i="1"/>
  <c r="H1412" i="1" s="1"/>
  <c r="C1412" i="1"/>
  <c r="H1411" i="1"/>
  <c r="D1411" i="1"/>
  <c r="C1411" i="1"/>
  <c r="G1411" i="1" s="1"/>
  <c r="D1410" i="1"/>
  <c r="H1410" i="1" s="1"/>
  <c r="C1410" i="1"/>
  <c r="H1409" i="1"/>
  <c r="D1409" i="1"/>
  <c r="C1409" i="1"/>
  <c r="G1409" i="1" s="1"/>
  <c r="D1408" i="1"/>
  <c r="H1408" i="1" s="1"/>
  <c r="C1408" i="1"/>
  <c r="H1407" i="1"/>
  <c r="D1407" i="1"/>
  <c r="C1407" i="1"/>
  <c r="G1407" i="1" s="1"/>
  <c r="D1406" i="1"/>
  <c r="H1406" i="1" s="1"/>
  <c r="C1406" i="1"/>
  <c r="D1405" i="1"/>
  <c r="C1405" i="1"/>
  <c r="D1404" i="1"/>
  <c r="C1404" i="1"/>
  <c r="D1403" i="1"/>
  <c r="C1403" i="1"/>
  <c r="G1403" i="1" s="1"/>
  <c r="D1402" i="1"/>
  <c r="H1402" i="1" s="1"/>
  <c r="C1402" i="1"/>
  <c r="H1401" i="1"/>
  <c r="D1401" i="1"/>
  <c r="C1401" i="1"/>
  <c r="G1401" i="1" s="1"/>
  <c r="D1400" i="1"/>
  <c r="H1399" i="1"/>
  <c r="D1399" i="1"/>
  <c r="C1399" i="1"/>
  <c r="G1399" i="1" s="1"/>
  <c r="D1398" i="1"/>
  <c r="H1398" i="1" s="1"/>
  <c r="C1398" i="1"/>
  <c r="H1397" i="1"/>
  <c r="D1397" i="1"/>
  <c r="C1397" i="1"/>
  <c r="G1397" i="1" s="1"/>
  <c r="D1396" i="1"/>
  <c r="H1396" i="1" s="1"/>
  <c r="C1396" i="1"/>
  <c r="H1395" i="1"/>
  <c r="D1395" i="1"/>
  <c r="C1395" i="1"/>
  <c r="G1395" i="1" s="1"/>
  <c r="D1394" i="1"/>
  <c r="H1394" i="1" s="1"/>
  <c r="C1394" i="1"/>
  <c r="H1393" i="1"/>
  <c r="D1393" i="1"/>
  <c r="C1393" i="1"/>
  <c r="G1393" i="1" s="1"/>
  <c r="D1392" i="1"/>
  <c r="G1392" i="1" s="1"/>
  <c r="C1392" i="1"/>
  <c r="H1391" i="1"/>
  <c r="D1391" i="1"/>
  <c r="G1391" i="1" s="1"/>
  <c r="C1391" i="1"/>
  <c r="D1390" i="1"/>
  <c r="C1390" i="1"/>
  <c r="H1389" i="1"/>
  <c r="D1389" i="1"/>
  <c r="G1389" i="1" s="1"/>
  <c r="C1389" i="1"/>
  <c r="D1388" i="1"/>
  <c r="G1388" i="1" s="1"/>
  <c r="C1388" i="1"/>
  <c r="H1387" i="1"/>
  <c r="D1387" i="1"/>
  <c r="G1387" i="1" s="1"/>
  <c r="C1387" i="1"/>
  <c r="D1386" i="1"/>
  <c r="C1386" i="1"/>
  <c r="H1385" i="1"/>
  <c r="D1385" i="1"/>
  <c r="G1385" i="1" s="1"/>
  <c r="C1385" i="1"/>
  <c r="D1384" i="1"/>
  <c r="G1384" i="1" s="1"/>
  <c r="C1384" i="1"/>
  <c r="H1383" i="1"/>
  <c r="D1383" i="1"/>
  <c r="G1383" i="1" s="1"/>
  <c r="C1383" i="1"/>
  <c r="D1382" i="1"/>
  <c r="C1382" i="1"/>
  <c r="H1381" i="1"/>
  <c r="D1381" i="1"/>
  <c r="G1381" i="1" s="1"/>
  <c r="C1381" i="1"/>
  <c r="D1380" i="1"/>
  <c r="G1380" i="1" s="1"/>
  <c r="C1380" i="1"/>
  <c r="H1379" i="1"/>
  <c r="D1379" i="1"/>
  <c r="G1379" i="1" s="1"/>
  <c r="C1379" i="1"/>
  <c r="D1378" i="1"/>
  <c r="C1378" i="1"/>
  <c r="H1377" i="1"/>
  <c r="D1377" i="1"/>
  <c r="G1377" i="1" s="1"/>
  <c r="C1377" i="1"/>
  <c r="D1376" i="1"/>
  <c r="G1376" i="1" s="1"/>
  <c r="C1376" i="1"/>
  <c r="H1375" i="1"/>
  <c r="D1375" i="1"/>
  <c r="G1375" i="1" s="1"/>
  <c r="C1375" i="1"/>
  <c r="D1374" i="1"/>
  <c r="C1374" i="1"/>
  <c r="H1373" i="1"/>
  <c r="D1373" i="1"/>
  <c r="G1373" i="1" s="1"/>
  <c r="C1373" i="1"/>
  <c r="H1372" i="1"/>
  <c r="G1372" i="1"/>
  <c r="D1372" i="1"/>
  <c r="C1372" i="1"/>
  <c r="H1371" i="1"/>
  <c r="G1371" i="1"/>
  <c r="D1371" i="1"/>
  <c r="C1371" i="1"/>
  <c r="H1370" i="1"/>
  <c r="G1370" i="1"/>
  <c r="D1370" i="1"/>
  <c r="C1370" i="1"/>
  <c r="H1369" i="1"/>
  <c r="G1369"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C1258" i="1"/>
  <c r="D1257" i="1"/>
  <c r="C1257" i="1"/>
  <c r="D1256" i="1"/>
  <c r="C1256"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H1217" i="1" s="1"/>
  <c r="H1216" i="1"/>
  <c r="D1216" i="1"/>
  <c r="C1216" i="1"/>
  <c r="G1216" i="1" s="1"/>
  <c r="H1215" i="1"/>
  <c r="D1215" i="1"/>
  <c r="C1215" i="1"/>
  <c r="G1215" i="1" s="1"/>
  <c r="H1214" i="1"/>
  <c r="D1214" i="1"/>
  <c r="C1214" i="1"/>
  <c r="G1214" i="1" s="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H1207" i="1"/>
  <c r="D1207" i="1"/>
  <c r="C1207" i="1"/>
  <c r="G1207" i="1" s="1"/>
  <c r="H1206" i="1"/>
  <c r="D1206" i="1"/>
  <c r="C1206" i="1"/>
  <c r="G1206" i="1" s="1"/>
  <c r="H1205" i="1"/>
  <c r="D1205" i="1"/>
  <c r="C1205" i="1"/>
  <c r="G1205" i="1" s="1"/>
  <c r="H1204" i="1"/>
  <c r="D1204" i="1"/>
  <c r="C1204" i="1"/>
  <c r="G1204" i="1" s="1"/>
  <c r="H1203" i="1"/>
  <c r="D1203" i="1"/>
  <c r="C1203" i="1"/>
  <c r="G1203" i="1" s="1"/>
  <c r="H1202" i="1"/>
  <c r="D1202" i="1"/>
  <c r="C1202" i="1"/>
  <c r="G1202" i="1" s="1"/>
  <c r="H1201" i="1"/>
  <c r="D1201" i="1"/>
  <c r="C1201" i="1"/>
  <c r="G1201" i="1" s="1"/>
  <c r="H1200" i="1"/>
  <c r="D1200" i="1"/>
  <c r="C1200" i="1"/>
  <c r="G1200" i="1" s="1"/>
  <c r="H1199" i="1"/>
  <c r="D1199" i="1"/>
  <c r="C1199" i="1"/>
  <c r="G1199" i="1" s="1"/>
  <c r="H1198" i="1"/>
  <c r="D1198" i="1"/>
  <c r="C1198" i="1"/>
  <c r="G1198" i="1" s="1"/>
  <c r="H1197" i="1"/>
  <c r="D1197" i="1"/>
  <c r="C1197" i="1"/>
  <c r="G1197" i="1" s="1"/>
  <c r="H1196" i="1"/>
  <c r="D1196" i="1"/>
  <c r="C1196" i="1"/>
  <c r="G1196" i="1" s="1"/>
  <c r="H1195" i="1"/>
  <c r="D1195" i="1"/>
  <c r="C1195" i="1"/>
  <c r="G1195" i="1" s="1"/>
  <c r="H1194" i="1"/>
  <c r="D1194" i="1"/>
  <c r="C1194" i="1"/>
  <c r="G1194" i="1" s="1"/>
  <c r="H1193" i="1"/>
  <c r="D1193" i="1"/>
  <c r="C1193" i="1"/>
  <c r="G1193" i="1" s="1"/>
  <c r="H1192" i="1"/>
  <c r="D1192" i="1"/>
  <c r="C1192" i="1"/>
  <c r="G1192" i="1" s="1"/>
  <c r="H1191" i="1"/>
  <c r="D1191" i="1"/>
  <c r="C1191" i="1"/>
  <c r="G1191" i="1" s="1"/>
  <c r="H1190" i="1"/>
  <c r="D1190" i="1"/>
  <c r="C1190" i="1"/>
  <c r="G1190" i="1" s="1"/>
  <c r="H1189" i="1"/>
  <c r="D1189" i="1"/>
  <c r="C1189" i="1"/>
  <c r="G1189" i="1" s="1"/>
  <c r="H1188" i="1"/>
  <c r="D1188" i="1"/>
  <c r="C1188" i="1"/>
  <c r="G1188" i="1" s="1"/>
  <c r="H1187" i="1"/>
  <c r="D1187" i="1"/>
  <c r="C1187" i="1"/>
  <c r="G1187" i="1" s="1"/>
  <c r="H1186" i="1"/>
  <c r="D1186" i="1"/>
  <c r="C1186" i="1"/>
  <c r="G1186" i="1" s="1"/>
  <c r="H1185" i="1"/>
  <c r="D1185" i="1"/>
  <c r="C1185" i="1"/>
  <c r="G1185" i="1" s="1"/>
  <c r="H1184" i="1"/>
  <c r="D1184" i="1"/>
  <c r="C1184" i="1"/>
  <c r="G1184" i="1" s="1"/>
  <c r="H1183" i="1"/>
  <c r="D1183" i="1"/>
  <c r="C1183" i="1"/>
  <c r="G1183" i="1" s="1"/>
  <c r="H1182" i="1"/>
  <c r="D1182" i="1"/>
  <c r="C1182" i="1"/>
  <c r="G1182" i="1" s="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H891" i="1" s="1"/>
  <c r="C891" i="1"/>
  <c r="D890" i="1"/>
  <c r="H890" i="1" s="1"/>
  <c r="C890" i="1"/>
  <c r="D889" i="1"/>
  <c r="H889" i="1" s="1"/>
  <c r="C889" i="1"/>
  <c r="D888" i="1"/>
  <c r="H888" i="1" s="1"/>
  <c r="C888" i="1"/>
  <c r="D887" i="1"/>
  <c r="H887" i="1" s="1"/>
  <c r="C887"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D873" i="1"/>
  <c r="H873" i="1" s="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H844" i="1" s="1"/>
  <c r="C844" i="1"/>
  <c r="D843" i="1"/>
  <c r="H843" i="1" s="1"/>
  <c r="C843" i="1"/>
  <c r="D842" i="1"/>
  <c r="H842" i="1" s="1"/>
  <c r="C842" i="1"/>
  <c r="D841" i="1"/>
  <c r="H841" i="1" s="1"/>
  <c r="C841" i="1"/>
  <c r="D840" i="1"/>
  <c r="H840" i="1" s="1"/>
  <c r="C840" i="1"/>
  <c r="D839" i="1"/>
  <c r="H839" i="1" s="1"/>
  <c r="C839" i="1"/>
  <c r="D838" i="1"/>
  <c r="H838" i="1" s="1"/>
  <c r="C838" i="1"/>
  <c r="D837" i="1"/>
  <c r="H837" i="1" s="1"/>
  <c r="C837" i="1"/>
  <c r="D836" i="1"/>
  <c r="H836" i="1" s="1"/>
  <c r="C836" i="1"/>
  <c r="D835" i="1"/>
  <c r="H835" i="1" s="1"/>
  <c r="C835" i="1"/>
  <c r="D834" i="1"/>
  <c r="H834" i="1" s="1"/>
  <c r="C834" i="1"/>
  <c r="D833" i="1"/>
  <c r="H833" i="1" s="1"/>
  <c r="C833" i="1"/>
  <c r="D832" i="1"/>
  <c r="H832" i="1" s="1"/>
  <c r="C832" i="1"/>
  <c r="D831" i="1"/>
  <c r="H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H785" i="1" s="1"/>
  <c r="C785" i="1"/>
  <c r="D784" i="1"/>
  <c r="H784" i="1" s="1"/>
  <c r="C784" i="1"/>
  <c r="D783" i="1"/>
  <c r="H783" i="1" s="1"/>
  <c r="C783" i="1"/>
  <c r="D782" i="1"/>
  <c r="H782" i="1" s="1"/>
  <c r="C782" i="1"/>
  <c r="D781" i="1"/>
  <c r="H781" i="1" s="1"/>
  <c r="C781" i="1"/>
  <c r="D780" i="1"/>
  <c r="H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H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H728" i="1"/>
  <c r="D728" i="1"/>
  <c r="G728" i="1" s="1"/>
  <c r="C728" i="1"/>
  <c r="D727" i="1"/>
  <c r="G727" i="1" s="1"/>
  <c r="C727" i="1"/>
  <c r="H726" i="1"/>
  <c r="D726" i="1"/>
  <c r="G726" i="1" s="1"/>
  <c r="C726" i="1"/>
  <c r="D725" i="1"/>
  <c r="G725" i="1" s="1"/>
  <c r="C725" i="1"/>
  <c r="H724" i="1"/>
  <c r="D724" i="1"/>
  <c r="G724" i="1" s="1"/>
  <c r="C724" i="1"/>
  <c r="D723" i="1"/>
  <c r="G723" i="1" s="1"/>
  <c r="C723" i="1"/>
  <c r="H722" i="1"/>
  <c r="D722" i="1"/>
  <c r="G722" i="1" s="1"/>
  <c r="C722" i="1"/>
  <c r="D721" i="1"/>
  <c r="G721" i="1" s="1"/>
  <c r="C721" i="1"/>
  <c r="H720" i="1"/>
  <c r="D720" i="1"/>
  <c r="G720" i="1" s="1"/>
  <c r="C720" i="1"/>
  <c r="D719" i="1"/>
  <c r="G719" i="1" s="1"/>
  <c r="C719" i="1"/>
  <c r="H718" i="1"/>
  <c r="D718" i="1"/>
  <c r="G718" i="1" s="1"/>
  <c r="C718" i="1"/>
  <c r="D717" i="1"/>
  <c r="G717" i="1" s="1"/>
  <c r="C717" i="1"/>
  <c r="H716" i="1"/>
  <c r="D716" i="1"/>
  <c r="G716" i="1" s="1"/>
  <c r="C716" i="1"/>
  <c r="D715" i="1"/>
  <c r="G715" i="1" s="1"/>
  <c r="C715" i="1"/>
  <c r="H714" i="1"/>
  <c r="D714" i="1"/>
  <c r="G714" i="1" s="1"/>
  <c r="C714" i="1"/>
  <c r="D713" i="1"/>
  <c r="G713" i="1" s="1"/>
  <c r="C713" i="1"/>
  <c r="H712" i="1"/>
  <c r="D712" i="1"/>
  <c r="G712" i="1" s="1"/>
  <c r="C712" i="1"/>
  <c r="D711" i="1"/>
  <c r="G711" i="1" s="1"/>
  <c r="C711" i="1"/>
  <c r="H710" i="1"/>
  <c r="D710" i="1"/>
  <c r="G710" i="1" s="1"/>
  <c r="C710" i="1"/>
  <c r="D709" i="1"/>
  <c r="G709" i="1" s="1"/>
  <c r="C709" i="1"/>
  <c r="H708" i="1"/>
  <c r="D708" i="1"/>
  <c r="G708" i="1" s="1"/>
  <c r="C708" i="1"/>
  <c r="D707" i="1"/>
  <c r="G707" i="1" s="1"/>
  <c r="C707" i="1"/>
  <c r="H706" i="1"/>
  <c r="D706" i="1"/>
  <c r="G706" i="1" s="1"/>
  <c r="C706" i="1"/>
  <c r="D705" i="1"/>
  <c r="G705" i="1" s="1"/>
  <c r="C705" i="1"/>
  <c r="H704" i="1"/>
  <c r="D704" i="1"/>
  <c r="G704" i="1" s="1"/>
  <c r="C704" i="1"/>
  <c r="D703" i="1"/>
  <c r="G703" i="1" s="1"/>
  <c r="C703" i="1"/>
  <c r="H702" i="1"/>
  <c r="D702" i="1"/>
  <c r="G702" i="1" s="1"/>
  <c r="C702" i="1"/>
  <c r="D701" i="1"/>
  <c r="G701" i="1" s="1"/>
  <c r="C701" i="1"/>
  <c r="H700" i="1"/>
  <c r="D700" i="1"/>
  <c r="G700" i="1" s="1"/>
  <c r="C700" i="1"/>
  <c r="D699" i="1"/>
  <c r="G699" i="1" s="1"/>
  <c r="C699" i="1"/>
  <c r="H698" i="1"/>
  <c r="D698" i="1"/>
  <c r="G698" i="1" s="1"/>
  <c r="C698" i="1"/>
  <c r="D697" i="1"/>
  <c r="G697" i="1" s="1"/>
  <c r="C697" i="1"/>
  <c r="H696" i="1"/>
  <c r="D696" i="1"/>
  <c r="G696" i="1" s="1"/>
  <c r="C696" i="1"/>
  <c r="D695" i="1"/>
  <c r="G695" i="1" s="1"/>
  <c r="C695" i="1"/>
  <c r="H694" i="1"/>
  <c r="D694" i="1"/>
  <c r="G694" i="1" s="1"/>
  <c r="C694" i="1"/>
  <c r="D693" i="1"/>
  <c r="G693" i="1" s="1"/>
  <c r="C693" i="1"/>
  <c r="H692" i="1"/>
  <c r="D692" i="1"/>
  <c r="G692" i="1" s="1"/>
  <c r="C692" i="1"/>
  <c r="D691" i="1"/>
  <c r="G691" i="1" s="1"/>
  <c r="C691" i="1"/>
  <c r="H690" i="1"/>
  <c r="D690" i="1"/>
  <c r="G690" i="1" s="1"/>
  <c r="C690" i="1"/>
  <c r="D689" i="1"/>
  <c r="G689" i="1" s="1"/>
  <c r="C689" i="1"/>
  <c r="H688" i="1"/>
  <c r="D688" i="1"/>
  <c r="G688" i="1" s="1"/>
  <c r="C688" i="1"/>
  <c r="D687" i="1"/>
  <c r="G687" i="1" s="1"/>
  <c r="C687" i="1"/>
  <c r="H686" i="1"/>
  <c r="D686" i="1"/>
  <c r="G686" i="1" s="1"/>
  <c r="C686" i="1"/>
  <c r="D685" i="1"/>
  <c r="G685" i="1" s="1"/>
  <c r="C685" i="1"/>
  <c r="H684" i="1"/>
  <c r="D684" i="1"/>
  <c r="G684" i="1" s="1"/>
  <c r="C684" i="1"/>
  <c r="D683" i="1"/>
  <c r="G683" i="1" s="1"/>
  <c r="C683" i="1"/>
  <c r="H682" i="1"/>
  <c r="D682" i="1"/>
  <c r="G682" i="1" s="1"/>
  <c r="C682" i="1"/>
  <c r="D681" i="1"/>
  <c r="G681" i="1" s="1"/>
  <c r="C681" i="1"/>
  <c r="H680" i="1"/>
  <c r="D680" i="1"/>
  <c r="G680" i="1" s="1"/>
  <c r="C680" i="1"/>
  <c r="D679" i="1"/>
  <c r="G679" i="1" s="1"/>
  <c r="C679" i="1"/>
  <c r="H678" i="1"/>
  <c r="D678" i="1"/>
  <c r="G678" i="1" s="1"/>
  <c r="C678" i="1"/>
  <c r="D677" i="1"/>
  <c r="G677" i="1" s="1"/>
  <c r="C677" i="1"/>
  <c r="H676" i="1"/>
  <c r="D676" i="1"/>
  <c r="G676" i="1" s="1"/>
  <c r="C676" i="1"/>
  <c r="D675" i="1"/>
  <c r="G675" i="1" s="1"/>
  <c r="C675" i="1"/>
  <c r="H674" i="1"/>
  <c r="D674" i="1"/>
  <c r="G674" i="1" s="1"/>
  <c r="C674" i="1"/>
  <c r="D673" i="1"/>
  <c r="G673" i="1" s="1"/>
  <c r="C673" i="1"/>
  <c r="H672" i="1"/>
  <c r="D672" i="1"/>
  <c r="G672" i="1" s="1"/>
  <c r="C672" i="1"/>
  <c r="D671" i="1"/>
  <c r="G671" i="1" s="1"/>
  <c r="C671" i="1"/>
  <c r="H670" i="1"/>
  <c r="D670" i="1"/>
  <c r="G670" i="1" s="1"/>
  <c r="C670" i="1"/>
  <c r="D669" i="1"/>
  <c r="G669" i="1" s="1"/>
  <c r="C669" i="1"/>
  <c r="H668" i="1"/>
  <c r="D668" i="1"/>
  <c r="G668" i="1" s="1"/>
  <c r="C668" i="1"/>
  <c r="D667" i="1"/>
  <c r="G667" i="1" s="1"/>
  <c r="C667" i="1"/>
  <c r="H666" i="1"/>
  <c r="D666" i="1"/>
  <c r="G666" i="1" s="1"/>
  <c r="C666" i="1"/>
  <c r="D665" i="1"/>
  <c r="G665" i="1" s="1"/>
  <c r="C665" i="1"/>
  <c r="H664" i="1"/>
  <c r="D664" i="1"/>
  <c r="G664" i="1" s="1"/>
  <c r="C664" i="1"/>
  <c r="D663" i="1"/>
  <c r="G663" i="1" s="1"/>
  <c r="C663" i="1"/>
  <c r="H662" i="1"/>
  <c r="D662" i="1"/>
  <c r="G662" i="1" s="1"/>
  <c r="C662" i="1"/>
  <c r="D661" i="1"/>
  <c r="G661" i="1" s="1"/>
  <c r="C661" i="1"/>
  <c r="H660" i="1"/>
  <c r="D660" i="1"/>
  <c r="G660" i="1" s="1"/>
  <c r="C660" i="1"/>
  <c r="D659" i="1"/>
  <c r="G659" i="1" s="1"/>
  <c r="C659" i="1"/>
  <c r="H658" i="1"/>
  <c r="D658" i="1"/>
  <c r="G658" i="1" s="1"/>
  <c r="C658" i="1"/>
  <c r="D657" i="1"/>
  <c r="G657" i="1" s="1"/>
  <c r="C657" i="1"/>
  <c r="H656" i="1"/>
  <c r="D656" i="1"/>
  <c r="G656" i="1" s="1"/>
  <c r="C656" i="1"/>
  <c r="D655" i="1"/>
  <c r="G655" i="1" s="1"/>
  <c r="C655" i="1"/>
  <c r="D654" i="1"/>
  <c r="G654" i="1" s="1"/>
  <c r="C654" i="1"/>
  <c r="D653" i="1"/>
  <c r="G653" i="1" s="1"/>
  <c r="C653" i="1"/>
  <c r="H652" i="1"/>
  <c r="D652" i="1"/>
  <c r="G652" i="1" s="1"/>
  <c r="C652" i="1"/>
  <c r="D651" i="1"/>
  <c r="G651" i="1" s="1"/>
  <c r="C651" i="1"/>
  <c r="D650" i="1"/>
  <c r="G650" i="1" s="1"/>
  <c r="C650" i="1"/>
  <c r="D649" i="1"/>
  <c r="G649" i="1" s="1"/>
  <c r="C649" i="1"/>
  <c r="D648" i="1"/>
  <c r="G648" i="1" s="1"/>
  <c r="C648" i="1"/>
  <c r="D647" i="1"/>
  <c r="G647" i="1" s="1"/>
  <c r="C647" i="1"/>
  <c r="D646" i="1"/>
  <c r="G646" i="1" s="1"/>
  <c r="C646" i="1"/>
  <c r="D645" i="1"/>
  <c r="G645" i="1" s="1"/>
  <c r="C645" i="1"/>
  <c r="C642" i="1"/>
  <c r="C641" i="1"/>
  <c r="H636" i="1"/>
  <c r="D636" i="1"/>
  <c r="G636" i="1" s="1"/>
  <c r="C636" i="1"/>
  <c r="D635" i="1"/>
  <c r="G635" i="1" s="1"/>
  <c r="C635" i="1"/>
  <c r="D632" i="1"/>
  <c r="G632" i="1" s="1"/>
  <c r="C632" i="1"/>
  <c r="D631" i="1"/>
  <c r="G631" i="1" s="1"/>
  <c r="C631" i="1"/>
  <c r="D630" i="1"/>
  <c r="G630" i="1" s="1"/>
  <c r="C630" i="1"/>
  <c r="D629" i="1"/>
  <c r="G629" i="1" s="1"/>
  <c r="C629" i="1"/>
  <c r="H628" i="1"/>
  <c r="D628" i="1"/>
  <c r="G628" i="1" s="1"/>
  <c r="C628" i="1"/>
  <c r="D627" i="1"/>
  <c r="G627" i="1" s="1"/>
  <c r="C627" i="1"/>
  <c r="H626" i="1"/>
  <c r="D626" i="1"/>
  <c r="G626" i="1" s="1"/>
  <c r="C626" i="1"/>
  <c r="D625" i="1"/>
  <c r="G625" i="1" s="1"/>
  <c r="C625" i="1"/>
  <c r="H624" i="1"/>
  <c r="D624" i="1"/>
  <c r="G624" i="1" s="1"/>
  <c r="C624" i="1"/>
  <c r="C623" i="1"/>
  <c r="H622" i="1"/>
  <c r="D622" i="1"/>
  <c r="G622" i="1" s="1"/>
  <c r="C622" i="1"/>
  <c r="D621" i="1"/>
  <c r="G621" i="1" s="1"/>
  <c r="C621" i="1"/>
  <c r="H620" i="1"/>
  <c r="D620" i="1"/>
  <c r="G620" i="1" s="1"/>
  <c r="C620" i="1"/>
  <c r="D619" i="1"/>
  <c r="G619" i="1" s="1"/>
  <c r="C619" i="1"/>
  <c r="H618" i="1"/>
  <c r="D618" i="1"/>
  <c r="G618" i="1" s="1"/>
  <c r="C618" i="1"/>
  <c r="D617" i="1"/>
  <c r="G617" i="1" s="1"/>
  <c r="C617" i="1"/>
  <c r="H616" i="1"/>
  <c r="D616" i="1"/>
  <c r="G616" i="1" s="1"/>
  <c r="C616" i="1"/>
  <c r="D615" i="1"/>
  <c r="G615" i="1" s="1"/>
  <c r="C615" i="1"/>
  <c r="H614" i="1"/>
  <c r="D614" i="1"/>
  <c r="G614" i="1" s="1"/>
  <c r="C614" i="1"/>
  <c r="D613" i="1"/>
  <c r="G613" i="1" s="1"/>
  <c r="C613" i="1"/>
  <c r="H612" i="1"/>
  <c r="D612" i="1"/>
  <c r="G612" i="1" s="1"/>
  <c r="C612" i="1"/>
  <c r="D611" i="1"/>
  <c r="G611" i="1" s="1"/>
  <c r="C611" i="1"/>
  <c r="H610" i="1"/>
  <c r="D610" i="1"/>
  <c r="G610" i="1" s="1"/>
  <c r="C610" i="1"/>
  <c r="D609" i="1"/>
  <c r="G609" i="1" s="1"/>
  <c r="C609" i="1"/>
  <c r="H608" i="1"/>
  <c r="D608" i="1"/>
  <c r="G608" i="1" s="1"/>
  <c r="C608" i="1"/>
  <c r="D607" i="1"/>
  <c r="G607" i="1" s="1"/>
  <c r="C607" i="1"/>
  <c r="H606" i="1"/>
  <c r="D606" i="1"/>
  <c r="G606" i="1" s="1"/>
  <c r="C606" i="1"/>
  <c r="D605" i="1"/>
  <c r="G605" i="1" s="1"/>
  <c r="C605" i="1"/>
  <c r="H604" i="1"/>
  <c r="D604" i="1"/>
  <c r="G604" i="1" s="1"/>
  <c r="C604" i="1"/>
  <c r="D603" i="1"/>
  <c r="G603" i="1" s="1"/>
  <c r="C603" i="1"/>
  <c r="H602" i="1"/>
  <c r="D602" i="1"/>
  <c r="G602" i="1" s="1"/>
  <c r="C602" i="1"/>
  <c r="D601" i="1"/>
  <c r="G601" i="1" s="1"/>
  <c r="C601" i="1"/>
  <c r="H600" i="1"/>
  <c r="D600" i="1"/>
  <c r="G600" i="1" s="1"/>
  <c r="C600" i="1"/>
  <c r="D599" i="1"/>
  <c r="G599" i="1" s="1"/>
  <c r="C599" i="1"/>
  <c r="H598" i="1"/>
  <c r="D598" i="1"/>
  <c r="G598" i="1" s="1"/>
  <c r="C598" i="1"/>
  <c r="D597" i="1"/>
  <c r="G597" i="1" s="1"/>
  <c r="C597" i="1"/>
  <c r="H596" i="1"/>
  <c r="D596" i="1"/>
  <c r="G596" i="1" s="1"/>
  <c r="C596" i="1"/>
  <c r="D595" i="1"/>
  <c r="G595" i="1" s="1"/>
  <c r="C595" i="1"/>
  <c r="H594" i="1"/>
  <c r="D594" i="1"/>
  <c r="G594" i="1" s="1"/>
  <c r="C594" i="1"/>
  <c r="D593" i="1"/>
  <c r="G593" i="1" s="1"/>
  <c r="C593" i="1"/>
  <c r="H592" i="1"/>
  <c r="D592" i="1"/>
  <c r="G592" i="1" s="1"/>
  <c r="C592" i="1"/>
  <c r="D591" i="1"/>
  <c r="D590" i="1"/>
  <c r="G590" i="1" s="1"/>
  <c r="C590" i="1"/>
  <c r="H589" i="1"/>
  <c r="D589" i="1"/>
  <c r="G589" i="1" s="1"/>
  <c r="C589" i="1"/>
  <c r="D588" i="1"/>
  <c r="G588" i="1" s="1"/>
  <c r="C588" i="1"/>
  <c r="H587" i="1"/>
  <c r="D587" i="1"/>
  <c r="G587" i="1" s="1"/>
  <c r="C587" i="1"/>
  <c r="D586" i="1"/>
  <c r="G586" i="1" s="1"/>
  <c r="C586" i="1"/>
  <c r="H585" i="1"/>
  <c r="D585" i="1"/>
  <c r="G585" i="1" s="1"/>
  <c r="C585" i="1"/>
  <c r="D584" i="1"/>
  <c r="G584" i="1" s="1"/>
  <c r="C584" i="1"/>
  <c r="H583" i="1"/>
  <c r="D583" i="1"/>
  <c r="G583" i="1" s="1"/>
  <c r="C583" i="1"/>
  <c r="D582" i="1"/>
  <c r="G582" i="1" s="1"/>
  <c r="C582" i="1"/>
  <c r="H581" i="1"/>
  <c r="D581" i="1"/>
  <c r="G581" i="1" s="1"/>
  <c r="C581" i="1"/>
  <c r="D580" i="1"/>
  <c r="G580" i="1" s="1"/>
  <c r="C580" i="1"/>
  <c r="H579" i="1"/>
  <c r="D579" i="1"/>
  <c r="G579" i="1" s="1"/>
  <c r="C579" i="1"/>
  <c r="D578" i="1"/>
  <c r="D577" i="1"/>
  <c r="G577" i="1" s="1"/>
  <c r="C577" i="1"/>
  <c r="H576" i="1"/>
  <c r="D576" i="1"/>
  <c r="G576" i="1" s="1"/>
  <c r="C576" i="1"/>
  <c r="D575" i="1"/>
  <c r="G575" i="1" s="1"/>
  <c r="C575" i="1"/>
  <c r="H574" i="1"/>
  <c r="D574" i="1"/>
  <c r="G574" i="1" s="1"/>
  <c r="C574" i="1"/>
  <c r="D573" i="1"/>
  <c r="G573" i="1" s="1"/>
  <c r="C573" i="1"/>
  <c r="H572" i="1"/>
  <c r="D572" i="1"/>
  <c r="G572" i="1" s="1"/>
  <c r="C572" i="1"/>
  <c r="D571" i="1"/>
  <c r="G571" i="1" s="1"/>
  <c r="C571" i="1"/>
  <c r="H570" i="1"/>
  <c r="D570" i="1"/>
  <c r="G570" i="1" s="1"/>
  <c r="C570" i="1"/>
  <c r="D569" i="1"/>
  <c r="G569" i="1" s="1"/>
  <c r="C569" i="1"/>
  <c r="H568" i="1"/>
  <c r="D568" i="1"/>
  <c r="G568" i="1" s="1"/>
  <c r="C568" i="1"/>
  <c r="D567" i="1"/>
  <c r="G567" i="1" s="1"/>
  <c r="C567" i="1"/>
  <c r="H566" i="1"/>
  <c r="D566" i="1"/>
  <c r="G566" i="1" s="1"/>
  <c r="C566" i="1"/>
  <c r="C565" i="1"/>
  <c r="H564" i="1"/>
  <c r="D564" i="1"/>
  <c r="G564" i="1" s="1"/>
  <c r="C564" i="1"/>
  <c r="D563" i="1"/>
  <c r="G563" i="1" s="1"/>
  <c r="C563" i="1"/>
  <c r="H562" i="1"/>
  <c r="D562" i="1"/>
  <c r="G562" i="1" s="1"/>
  <c r="C562" i="1"/>
  <c r="D561" i="1"/>
  <c r="G561" i="1" s="1"/>
  <c r="C561" i="1"/>
  <c r="H560" i="1"/>
  <c r="D560" i="1"/>
  <c r="G560" i="1" s="1"/>
  <c r="C560" i="1"/>
  <c r="D559" i="1"/>
  <c r="G559" i="1" s="1"/>
  <c r="C559" i="1"/>
  <c r="H558" i="1"/>
  <c r="D558" i="1"/>
  <c r="G558" i="1" s="1"/>
  <c r="C558" i="1"/>
  <c r="D557" i="1"/>
  <c r="G557" i="1" s="1"/>
  <c r="C557" i="1"/>
  <c r="H556" i="1"/>
  <c r="D556" i="1"/>
  <c r="G556" i="1" s="1"/>
  <c r="C556" i="1"/>
  <c r="D555" i="1"/>
  <c r="G555" i="1" s="1"/>
  <c r="C555" i="1"/>
  <c r="D554" i="1"/>
  <c r="H554" i="1" s="1"/>
  <c r="C554" i="1"/>
  <c r="D553" i="1"/>
  <c r="H553" i="1" s="1"/>
  <c r="C553" i="1"/>
  <c r="D552" i="1"/>
  <c r="H552" i="1" s="1"/>
  <c r="C552" i="1"/>
  <c r="D551" i="1"/>
  <c r="H551" i="1" s="1"/>
  <c r="C551" i="1"/>
  <c r="D550" i="1"/>
  <c r="H550" i="1" s="1"/>
  <c r="C550" i="1"/>
  <c r="D549" i="1"/>
  <c r="H549" i="1" s="1"/>
  <c r="C549" i="1"/>
  <c r="D548" i="1"/>
  <c r="H548" i="1" s="1"/>
  <c r="C548" i="1"/>
  <c r="D547" i="1"/>
  <c r="H547" i="1" s="1"/>
  <c r="C547" i="1"/>
  <c r="D546" i="1"/>
  <c r="H546" i="1" s="1"/>
  <c r="C546" i="1"/>
  <c r="D545" i="1"/>
  <c r="H545" i="1" s="1"/>
  <c r="C545" i="1"/>
  <c r="D544" i="1"/>
  <c r="H544" i="1" s="1"/>
  <c r="C544" i="1"/>
  <c r="D543" i="1"/>
  <c r="H543" i="1" s="1"/>
  <c r="C543" i="1"/>
  <c r="D542" i="1"/>
  <c r="H542" i="1" s="1"/>
  <c r="C542" i="1"/>
  <c r="D541" i="1"/>
  <c r="H541" i="1" s="1"/>
  <c r="C541" i="1"/>
  <c r="D540" i="1"/>
  <c r="H540" i="1" s="1"/>
  <c r="C540" i="1"/>
  <c r="D539" i="1"/>
  <c r="H539" i="1" s="1"/>
  <c r="C539" i="1"/>
  <c r="D538" i="1"/>
  <c r="H538" i="1" s="1"/>
  <c r="C538" i="1"/>
  <c r="D537" i="1"/>
  <c r="H537" i="1" s="1"/>
  <c r="C537" i="1"/>
  <c r="D536" i="1"/>
  <c r="H536" i="1" s="1"/>
  <c r="C536" i="1"/>
  <c r="D535" i="1"/>
  <c r="H535" i="1" s="1"/>
  <c r="C535" i="1"/>
  <c r="D534" i="1"/>
  <c r="H534" i="1" s="1"/>
  <c r="C534" i="1"/>
  <c r="D533" i="1"/>
  <c r="H533" i="1" s="1"/>
  <c r="C533" i="1"/>
  <c r="D532" i="1"/>
  <c r="H532" i="1" s="1"/>
  <c r="C532" i="1"/>
  <c r="D531" i="1"/>
  <c r="H531" i="1" s="1"/>
  <c r="C531" i="1"/>
  <c r="D530" i="1"/>
  <c r="H530" i="1" s="1"/>
  <c r="C530" i="1"/>
  <c r="G528" i="1"/>
  <c r="D528" i="1"/>
  <c r="H528" i="1" s="1"/>
  <c r="C528" i="1"/>
  <c r="G527" i="1"/>
  <c r="D527" i="1"/>
  <c r="H527" i="1" s="1"/>
  <c r="C527" i="1"/>
  <c r="G526" i="1"/>
  <c r="D526" i="1"/>
  <c r="H526" i="1" s="1"/>
  <c r="C526" i="1"/>
  <c r="G525" i="1"/>
  <c r="D525" i="1"/>
  <c r="H525" i="1" s="1"/>
  <c r="C525" i="1"/>
  <c r="G524" i="1"/>
  <c r="D524" i="1"/>
  <c r="H524" i="1" s="1"/>
  <c r="C524" i="1"/>
  <c r="G523" i="1"/>
  <c r="D523" i="1"/>
  <c r="H523" i="1" s="1"/>
  <c r="C523" i="1"/>
  <c r="G522" i="1"/>
  <c r="D522" i="1"/>
  <c r="H522" i="1" s="1"/>
  <c r="C522" i="1"/>
  <c r="G521" i="1"/>
  <c r="D521" i="1"/>
  <c r="H521" i="1" s="1"/>
  <c r="C521" i="1"/>
  <c r="G520" i="1"/>
  <c r="D520" i="1"/>
  <c r="H520" i="1" s="1"/>
  <c r="C520" i="1"/>
  <c r="G519" i="1"/>
  <c r="D519" i="1"/>
  <c r="H519" i="1" s="1"/>
  <c r="C519" i="1"/>
  <c r="G518" i="1"/>
  <c r="D518" i="1"/>
  <c r="H518" i="1" s="1"/>
  <c r="C518" i="1"/>
  <c r="G517" i="1"/>
  <c r="D517" i="1"/>
  <c r="H517" i="1" s="1"/>
  <c r="C517" i="1"/>
  <c r="G516" i="1"/>
  <c r="D516" i="1"/>
  <c r="H516" i="1" s="1"/>
  <c r="C516" i="1"/>
  <c r="G515" i="1"/>
  <c r="D515" i="1"/>
  <c r="H515" i="1" s="1"/>
  <c r="C515" i="1"/>
  <c r="G514" i="1"/>
  <c r="D514" i="1"/>
  <c r="H514" i="1" s="1"/>
  <c r="C514" i="1"/>
  <c r="G513" i="1"/>
  <c r="D513" i="1"/>
  <c r="H513" i="1" s="1"/>
  <c r="C513" i="1"/>
  <c r="G512" i="1"/>
  <c r="D512" i="1"/>
  <c r="H512" i="1" s="1"/>
  <c r="C512" i="1"/>
  <c r="G511" i="1"/>
  <c r="D511" i="1"/>
  <c r="H511" i="1" s="1"/>
  <c r="C511" i="1"/>
  <c r="G510" i="1"/>
  <c r="D510" i="1"/>
  <c r="H510" i="1" s="1"/>
  <c r="C510" i="1"/>
  <c r="G509" i="1"/>
  <c r="D509" i="1"/>
  <c r="H509" i="1" s="1"/>
  <c r="C509" i="1"/>
  <c r="G508" i="1"/>
  <c r="D508" i="1"/>
  <c r="H508" i="1" s="1"/>
  <c r="C508" i="1"/>
  <c r="G507" i="1"/>
  <c r="D507" i="1"/>
  <c r="H507" i="1" s="1"/>
  <c r="C507" i="1"/>
  <c r="G506" i="1"/>
  <c r="D506" i="1"/>
  <c r="H506" i="1" s="1"/>
  <c r="C506" i="1"/>
  <c r="G505" i="1"/>
  <c r="D505" i="1"/>
  <c r="H505" i="1" s="1"/>
  <c r="C505" i="1"/>
  <c r="G504" i="1"/>
  <c r="D504" i="1"/>
  <c r="H504" i="1" s="1"/>
  <c r="C504" i="1"/>
  <c r="G503" i="1"/>
  <c r="D503" i="1"/>
  <c r="H503" i="1" s="1"/>
  <c r="C503" i="1"/>
  <c r="G502" i="1"/>
  <c r="D502" i="1"/>
  <c r="H502" i="1" s="1"/>
  <c r="C502" i="1"/>
  <c r="G501" i="1"/>
  <c r="D501" i="1"/>
  <c r="H501" i="1" s="1"/>
  <c r="C501" i="1"/>
  <c r="G500" i="1"/>
  <c r="D500" i="1"/>
  <c r="H500" i="1" s="1"/>
  <c r="C500" i="1"/>
  <c r="G499" i="1"/>
  <c r="D499" i="1"/>
  <c r="H499" i="1" s="1"/>
  <c r="C499" i="1"/>
  <c r="G498" i="1"/>
  <c r="D498" i="1"/>
  <c r="H498" i="1" s="1"/>
  <c r="C498" i="1"/>
  <c r="G497" i="1"/>
  <c r="D497" i="1"/>
  <c r="H497" i="1" s="1"/>
  <c r="C497" i="1"/>
  <c r="G496" i="1"/>
  <c r="D496" i="1"/>
  <c r="H496" i="1" s="1"/>
  <c r="C496" i="1"/>
  <c r="G495" i="1"/>
  <c r="D495" i="1"/>
  <c r="H495" i="1" s="1"/>
  <c r="C495" i="1"/>
  <c r="G494" i="1"/>
  <c r="D494" i="1"/>
  <c r="H494" i="1" s="1"/>
  <c r="C494" i="1"/>
  <c r="G493" i="1"/>
  <c r="D493" i="1"/>
  <c r="H493" i="1" s="1"/>
  <c r="C493" i="1"/>
  <c r="G492" i="1"/>
  <c r="D492" i="1"/>
  <c r="H492" i="1" s="1"/>
  <c r="C492" i="1"/>
  <c r="G491" i="1"/>
  <c r="D491" i="1"/>
  <c r="H491" i="1" s="1"/>
  <c r="C491" i="1"/>
  <c r="G490" i="1"/>
  <c r="D490" i="1"/>
  <c r="H490" i="1" s="1"/>
  <c r="C490" i="1"/>
  <c r="G489" i="1"/>
  <c r="D489" i="1"/>
  <c r="H489" i="1" s="1"/>
  <c r="C489" i="1"/>
  <c r="G488" i="1"/>
  <c r="D488" i="1"/>
  <c r="H488" i="1" s="1"/>
  <c r="C488" i="1"/>
  <c r="G487" i="1"/>
  <c r="D487" i="1"/>
  <c r="H487" i="1" s="1"/>
  <c r="C487" i="1"/>
  <c r="G486" i="1"/>
  <c r="D486" i="1"/>
  <c r="H486" i="1" s="1"/>
  <c r="C486" i="1"/>
  <c r="C485" i="1"/>
  <c r="G484" i="1"/>
  <c r="D484" i="1"/>
  <c r="H484" i="1" s="1"/>
  <c r="C484" i="1"/>
  <c r="G483" i="1"/>
  <c r="D483" i="1"/>
  <c r="H483" i="1" s="1"/>
  <c r="C483" i="1"/>
  <c r="G482" i="1"/>
  <c r="D482" i="1"/>
  <c r="H482" i="1" s="1"/>
  <c r="C482" i="1"/>
  <c r="G481" i="1"/>
  <c r="D481" i="1"/>
  <c r="H481" i="1" s="1"/>
  <c r="C481" i="1"/>
  <c r="G480" i="1"/>
  <c r="D480" i="1"/>
  <c r="H480" i="1" s="1"/>
  <c r="C480" i="1"/>
  <c r="G479" i="1"/>
  <c r="D479" i="1"/>
  <c r="H479" i="1" s="1"/>
  <c r="C479" i="1"/>
  <c r="G478" i="1"/>
  <c r="D478" i="1"/>
  <c r="H478" i="1" s="1"/>
  <c r="C478" i="1"/>
  <c r="G477" i="1"/>
  <c r="D477" i="1"/>
  <c r="H477" i="1" s="1"/>
  <c r="C477" i="1"/>
  <c r="G476" i="1"/>
  <c r="D476" i="1"/>
  <c r="H476" i="1" s="1"/>
  <c r="C476" i="1"/>
  <c r="G475" i="1"/>
  <c r="D475" i="1"/>
  <c r="H475" i="1" s="1"/>
  <c r="C475" i="1"/>
  <c r="G474" i="1"/>
  <c r="D474" i="1"/>
  <c r="H474" i="1" s="1"/>
  <c r="C474" i="1"/>
  <c r="G473" i="1"/>
  <c r="D473" i="1"/>
  <c r="H473" i="1" s="1"/>
  <c r="C473" i="1"/>
  <c r="G472" i="1"/>
  <c r="D472" i="1"/>
  <c r="H472" i="1" s="1"/>
  <c r="C472" i="1"/>
  <c r="G471" i="1"/>
  <c r="D471" i="1"/>
  <c r="H471" i="1" s="1"/>
  <c r="C471" i="1"/>
  <c r="G470" i="1"/>
  <c r="D470" i="1"/>
  <c r="H470" i="1" s="1"/>
  <c r="C470" i="1"/>
  <c r="G469" i="1"/>
  <c r="D469" i="1"/>
  <c r="H469" i="1" s="1"/>
  <c r="C469" i="1"/>
  <c r="G468" i="1"/>
  <c r="D468" i="1"/>
  <c r="H468" i="1" s="1"/>
  <c r="C468" i="1"/>
  <c r="G467" i="1"/>
  <c r="D467" i="1"/>
  <c r="H467" i="1" s="1"/>
  <c r="C467" i="1"/>
  <c r="G466" i="1"/>
  <c r="D466" i="1"/>
  <c r="H466" i="1" s="1"/>
  <c r="C466" i="1"/>
  <c r="G465" i="1"/>
  <c r="D465" i="1"/>
  <c r="H465" i="1" s="1"/>
  <c r="C465" i="1"/>
  <c r="G464" i="1"/>
  <c r="D464" i="1"/>
  <c r="H464" i="1" s="1"/>
  <c r="C464" i="1"/>
  <c r="G463" i="1"/>
  <c r="D463" i="1"/>
  <c r="H463" i="1" s="1"/>
  <c r="C463" i="1"/>
  <c r="G462" i="1"/>
  <c r="D462" i="1"/>
  <c r="H462" i="1" s="1"/>
  <c r="C462" i="1"/>
  <c r="G461" i="1"/>
  <c r="D461" i="1"/>
  <c r="H461" i="1" s="1"/>
  <c r="C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C425" i="1"/>
  <c r="G423" i="1"/>
  <c r="D423" i="1"/>
  <c r="H423" i="1" s="1"/>
  <c r="C423" i="1"/>
  <c r="C422" i="1"/>
  <c r="D421" i="1"/>
  <c r="H421" i="1" s="1"/>
  <c r="C421" i="1"/>
  <c r="D416" i="1"/>
  <c r="H416" i="1" s="1"/>
  <c r="C416" i="1"/>
  <c r="G415" i="1"/>
  <c r="D415" i="1"/>
  <c r="H415" i="1" s="1"/>
  <c r="C415" i="1"/>
  <c r="G414" i="1"/>
  <c r="D414" i="1"/>
  <c r="H414" i="1" s="1"/>
  <c r="C414" i="1"/>
  <c r="H411" i="1"/>
  <c r="G411" i="1"/>
  <c r="D411" i="1"/>
  <c r="C411" i="1"/>
  <c r="H410" i="1"/>
  <c r="G410" i="1"/>
  <c r="D410" i="1"/>
  <c r="C410" i="1"/>
  <c r="H409" i="1"/>
  <c r="G409" i="1"/>
  <c r="D409" i="1"/>
  <c r="C409" i="1"/>
  <c r="H408" i="1"/>
  <c r="G408" i="1"/>
  <c r="D408" i="1"/>
  <c r="C408" i="1"/>
  <c r="H407" i="1"/>
  <c r="G407" i="1"/>
  <c r="D407" i="1"/>
  <c r="C407" i="1"/>
  <c r="G406" i="1"/>
  <c r="D406" i="1"/>
  <c r="C406" i="1"/>
  <c r="H406" i="1" s="1"/>
  <c r="D405" i="1"/>
  <c r="C405" i="1"/>
  <c r="H405" i="1" s="1"/>
  <c r="D404" i="1"/>
  <c r="C404" i="1"/>
  <c r="H404" i="1" s="1"/>
  <c r="G403" i="1"/>
  <c r="D403" i="1"/>
  <c r="C403" i="1"/>
  <c r="H403" i="1" s="1"/>
  <c r="G402" i="1"/>
  <c r="D402" i="1"/>
  <c r="C402" i="1"/>
  <c r="H402" i="1" s="1"/>
  <c r="D401" i="1"/>
  <c r="C401" i="1"/>
  <c r="H401" i="1" s="1"/>
  <c r="D400" i="1"/>
  <c r="C400" i="1"/>
  <c r="H400" i="1" s="1"/>
  <c r="G399" i="1"/>
  <c r="D399" i="1"/>
  <c r="C399" i="1"/>
  <c r="H399" i="1" s="1"/>
  <c r="G398" i="1"/>
  <c r="D398" i="1"/>
  <c r="C398" i="1"/>
  <c r="H398" i="1" s="1"/>
  <c r="D397" i="1"/>
  <c r="C397" i="1"/>
  <c r="H397" i="1" s="1"/>
  <c r="D396" i="1"/>
  <c r="C396" i="1"/>
  <c r="H396" i="1" s="1"/>
  <c r="G395" i="1"/>
  <c r="D395" i="1"/>
  <c r="C395" i="1"/>
  <c r="H395" i="1" s="1"/>
  <c r="G394" i="1"/>
  <c r="D394" i="1"/>
  <c r="C394" i="1"/>
  <c r="H394" i="1" s="1"/>
  <c r="D393" i="1"/>
  <c r="C393" i="1"/>
  <c r="H393" i="1" s="1"/>
  <c r="D392" i="1"/>
  <c r="C392" i="1"/>
  <c r="H392" i="1" s="1"/>
  <c r="G391" i="1"/>
  <c r="D391" i="1"/>
  <c r="C391" i="1"/>
  <c r="H391" i="1" s="1"/>
  <c r="G390" i="1"/>
  <c r="D390" i="1"/>
  <c r="C390" i="1"/>
  <c r="H390" i="1" s="1"/>
  <c r="D389" i="1"/>
  <c r="C389" i="1"/>
  <c r="H389" i="1" s="1"/>
  <c r="D388" i="1"/>
  <c r="C388" i="1"/>
  <c r="H388" i="1" s="1"/>
  <c r="G387" i="1"/>
  <c r="D387" i="1"/>
  <c r="C387" i="1"/>
  <c r="H387" i="1" s="1"/>
  <c r="G386" i="1"/>
  <c r="D386" i="1"/>
  <c r="C386" i="1"/>
  <c r="H386" i="1" s="1"/>
  <c r="D385" i="1"/>
  <c r="C385" i="1"/>
  <c r="H385" i="1" s="1"/>
  <c r="D384" i="1"/>
  <c r="C384" i="1"/>
  <c r="H384" i="1" s="1"/>
  <c r="G383" i="1"/>
  <c r="D383" i="1"/>
  <c r="C383" i="1"/>
  <c r="H383" i="1" s="1"/>
  <c r="D382" i="1"/>
  <c r="G382" i="1" s="1"/>
  <c r="C382" i="1"/>
  <c r="D381" i="1"/>
  <c r="C381" i="1"/>
  <c r="H381" i="1" s="1"/>
  <c r="D380" i="1"/>
  <c r="C380" i="1"/>
  <c r="D379" i="1"/>
  <c r="G379" i="1" s="1"/>
  <c r="C379" i="1"/>
  <c r="H379" i="1" s="1"/>
  <c r="G378" i="1"/>
  <c r="D378" i="1"/>
  <c r="C378" i="1"/>
  <c r="H378" i="1" s="1"/>
  <c r="D377" i="1"/>
  <c r="C377" i="1"/>
  <c r="H377" i="1" s="1"/>
  <c r="D376" i="1"/>
  <c r="C376" i="1"/>
  <c r="H376" i="1" s="1"/>
  <c r="G375" i="1"/>
  <c r="D375" i="1"/>
  <c r="C375" i="1"/>
  <c r="H375" i="1" s="1"/>
  <c r="C374" i="1"/>
  <c r="D373" i="1"/>
  <c r="C373" i="1"/>
  <c r="H373" i="1" s="1"/>
  <c r="D372" i="1"/>
  <c r="C372" i="1"/>
  <c r="H372" i="1" s="1"/>
  <c r="G371" i="1"/>
  <c r="D371" i="1"/>
  <c r="C371" i="1"/>
  <c r="H371" i="1" s="1"/>
  <c r="G370" i="1"/>
  <c r="D370" i="1"/>
  <c r="C370" i="1"/>
  <c r="H370" i="1" s="1"/>
  <c r="D369" i="1"/>
  <c r="C369" i="1"/>
  <c r="H369" i="1" s="1"/>
  <c r="G367" i="1"/>
  <c r="D367" i="1"/>
  <c r="C367" i="1"/>
  <c r="H367" i="1" s="1"/>
  <c r="G366" i="1"/>
  <c r="D366" i="1"/>
  <c r="C366" i="1"/>
  <c r="H366" i="1" s="1"/>
  <c r="D365" i="1"/>
  <c r="C365" i="1"/>
  <c r="H365" i="1" s="1"/>
  <c r="D364" i="1"/>
  <c r="C364" i="1"/>
  <c r="H364" i="1" s="1"/>
  <c r="G363" i="1"/>
  <c r="D363" i="1"/>
  <c r="C363" i="1"/>
  <c r="H363" i="1" s="1"/>
  <c r="G362" i="1"/>
  <c r="D362" i="1"/>
  <c r="C362" i="1"/>
  <c r="H362" i="1" s="1"/>
  <c r="D361" i="1"/>
  <c r="C361" i="1"/>
  <c r="H361" i="1" s="1"/>
  <c r="D360" i="1"/>
  <c r="C360" i="1"/>
  <c r="H360" i="1" s="1"/>
  <c r="G359" i="1"/>
  <c r="D359" i="1"/>
  <c r="C359" i="1"/>
  <c r="H359" i="1" s="1"/>
  <c r="G358" i="1"/>
  <c r="D358" i="1"/>
  <c r="C358" i="1"/>
  <c r="H358" i="1" s="1"/>
  <c r="D357" i="1"/>
  <c r="C357" i="1"/>
  <c r="H357" i="1" s="1"/>
  <c r="D356" i="1"/>
  <c r="C356" i="1"/>
  <c r="H356" i="1" s="1"/>
  <c r="D354" i="1"/>
  <c r="C354" i="1"/>
  <c r="H354" i="1" s="1"/>
  <c r="D353" i="1"/>
  <c r="C353" i="1"/>
  <c r="H353" i="1" s="1"/>
  <c r="G352" i="1"/>
  <c r="D352" i="1"/>
  <c r="C352" i="1"/>
  <c r="H352" i="1" s="1"/>
  <c r="G351" i="1"/>
  <c r="D351" i="1"/>
  <c r="C351" i="1"/>
  <c r="H351" i="1" s="1"/>
  <c r="D350" i="1"/>
  <c r="C350" i="1"/>
  <c r="H350" i="1" s="1"/>
  <c r="D349" i="1"/>
  <c r="C349" i="1"/>
  <c r="H349" i="1" s="1"/>
  <c r="G348" i="1"/>
  <c r="D348" i="1"/>
  <c r="C348" i="1"/>
  <c r="H348" i="1" s="1"/>
  <c r="G347" i="1"/>
  <c r="D347" i="1"/>
  <c r="C347" i="1"/>
  <c r="H347" i="1" s="1"/>
  <c r="D346" i="1"/>
  <c r="C346" i="1"/>
  <c r="H346" i="1" s="1"/>
  <c r="D345" i="1"/>
  <c r="C345" i="1"/>
  <c r="H345" i="1" s="1"/>
  <c r="G344" i="1"/>
  <c r="D344" i="1"/>
  <c r="C344" i="1"/>
  <c r="H344" i="1" s="1"/>
  <c r="G343" i="1"/>
  <c r="D343" i="1"/>
  <c r="C343" i="1"/>
  <c r="H343" i="1" s="1"/>
  <c r="D342" i="1"/>
  <c r="C342" i="1"/>
  <c r="H342" i="1" s="1"/>
  <c r="D341" i="1"/>
  <c r="C341" i="1"/>
  <c r="H341" i="1" s="1"/>
  <c r="G340" i="1"/>
  <c r="D340" i="1"/>
  <c r="C340" i="1"/>
  <c r="H340" i="1" s="1"/>
  <c r="G339" i="1"/>
  <c r="D339" i="1"/>
  <c r="C339" i="1"/>
  <c r="H339" i="1" s="1"/>
  <c r="D338" i="1"/>
  <c r="C338" i="1"/>
  <c r="H338" i="1" s="1"/>
  <c r="D337" i="1"/>
  <c r="C337" i="1"/>
  <c r="H337" i="1" s="1"/>
  <c r="G336" i="1"/>
  <c r="D336" i="1"/>
  <c r="C336" i="1"/>
  <c r="H336" i="1" s="1"/>
  <c r="G335" i="1"/>
  <c r="D335" i="1"/>
  <c r="C335" i="1"/>
  <c r="H335" i="1" s="1"/>
  <c r="D334" i="1"/>
  <c r="C334" i="1"/>
  <c r="H334" i="1" s="1"/>
  <c r="D333" i="1"/>
  <c r="C333" i="1"/>
  <c r="H333" i="1" s="1"/>
  <c r="G332" i="1"/>
  <c r="D332" i="1"/>
  <c r="C332" i="1"/>
  <c r="H332" i="1" s="1"/>
  <c r="G331" i="1"/>
  <c r="D331" i="1"/>
  <c r="C331" i="1"/>
  <c r="H331" i="1" s="1"/>
  <c r="D330" i="1"/>
  <c r="C330" i="1"/>
  <c r="H330" i="1" s="1"/>
  <c r="D329" i="1"/>
  <c r="C329" i="1"/>
  <c r="H329" i="1" s="1"/>
  <c r="G328" i="1"/>
  <c r="D328" i="1"/>
  <c r="C328" i="1"/>
  <c r="H328" i="1" s="1"/>
  <c r="G327" i="1"/>
  <c r="D327" i="1"/>
  <c r="C327" i="1"/>
  <c r="H327" i="1" s="1"/>
  <c r="D326" i="1"/>
  <c r="C326" i="1"/>
  <c r="H326" i="1" s="1"/>
  <c r="D325" i="1"/>
  <c r="C325" i="1"/>
  <c r="H325" i="1" s="1"/>
  <c r="G324" i="1"/>
  <c r="D324" i="1"/>
  <c r="C324" i="1"/>
  <c r="H324" i="1" s="1"/>
  <c r="G323" i="1"/>
  <c r="D323" i="1"/>
  <c r="C323" i="1"/>
  <c r="H323" i="1" s="1"/>
  <c r="D322" i="1"/>
  <c r="C322" i="1"/>
  <c r="H322" i="1" s="1"/>
  <c r="D321" i="1"/>
  <c r="C321" i="1"/>
  <c r="H321" i="1" s="1"/>
  <c r="G320" i="1"/>
  <c r="D320" i="1"/>
  <c r="C320" i="1"/>
  <c r="H320" i="1" s="1"/>
  <c r="G319" i="1"/>
  <c r="D319" i="1"/>
  <c r="C319" i="1"/>
  <c r="H319" i="1" s="1"/>
  <c r="D318" i="1"/>
  <c r="C318" i="1"/>
  <c r="H318" i="1" s="1"/>
  <c r="D317" i="1"/>
  <c r="C317" i="1"/>
  <c r="H317" i="1" s="1"/>
  <c r="D316" i="1"/>
  <c r="G315" i="1"/>
  <c r="D315" i="1"/>
  <c r="C315" i="1"/>
  <c r="H315" i="1" s="1"/>
  <c r="D314" i="1"/>
  <c r="C314" i="1"/>
  <c r="H314" i="1" s="1"/>
  <c r="D313" i="1"/>
  <c r="C313" i="1"/>
  <c r="H313" i="1" s="1"/>
  <c r="G312" i="1"/>
  <c r="D312" i="1"/>
  <c r="C312" i="1"/>
  <c r="H312" i="1" s="1"/>
  <c r="G311" i="1"/>
  <c r="D311" i="1"/>
  <c r="C311" i="1"/>
  <c r="H311" i="1" s="1"/>
  <c r="D310" i="1"/>
  <c r="C310" i="1"/>
  <c r="H310" i="1" s="1"/>
  <c r="D309" i="1"/>
  <c r="C309" i="1"/>
  <c r="H309" i="1" s="1"/>
  <c r="G308" i="1"/>
  <c r="D308" i="1"/>
  <c r="C308" i="1"/>
  <c r="H308" i="1" s="1"/>
  <c r="G307" i="1"/>
  <c r="D307" i="1"/>
  <c r="C307" i="1"/>
  <c r="H307" i="1" s="1"/>
  <c r="D306" i="1"/>
  <c r="C306" i="1"/>
  <c r="H306" i="1" s="1"/>
  <c r="D305" i="1"/>
  <c r="C305" i="1"/>
  <c r="H305" i="1" s="1"/>
  <c r="G304" i="1"/>
  <c r="D304" i="1"/>
  <c r="C304" i="1"/>
  <c r="H304" i="1" s="1"/>
  <c r="D302" i="1"/>
  <c r="C302" i="1"/>
  <c r="G301" i="1"/>
  <c r="D301" i="1"/>
  <c r="C301" i="1"/>
  <c r="D300" i="1"/>
  <c r="G300" i="1" s="1"/>
  <c r="C300" i="1"/>
  <c r="D299" i="1"/>
  <c r="C299" i="1"/>
  <c r="D298" i="1"/>
  <c r="C298" i="1"/>
  <c r="D294" i="1"/>
  <c r="C294" i="1"/>
  <c r="H294" i="1" s="1"/>
  <c r="D293" i="1"/>
  <c r="C293" i="1"/>
  <c r="H293" i="1" s="1"/>
  <c r="G292" i="1"/>
  <c r="D292" i="1"/>
  <c r="C292" i="1"/>
  <c r="H292" i="1" s="1"/>
  <c r="G291" i="1"/>
  <c r="D291" i="1"/>
  <c r="C291" i="1"/>
  <c r="H291" i="1" s="1"/>
  <c r="D290" i="1"/>
  <c r="C290" i="1"/>
  <c r="H290" i="1" s="1"/>
  <c r="D289" i="1"/>
  <c r="C289" i="1"/>
  <c r="H289" i="1" s="1"/>
  <c r="G288" i="1"/>
  <c r="D288" i="1"/>
  <c r="C288" i="1"/>
  <c r="H288" i="1" s="1"/>
  <c r="G287" i="1"/>
  <c r="D287" i="1"/>
  <c r="C287" i="1"/>
  <c r="H287" i="1" s="1"/>
  <c r="D286" i="1"/>
  <c r="C286" i="1"/>
  <c r="H286" i="1" s="1"/>
  <c r="D285" i="1"/>
  <c r="C285" i="1"/>
  <c r="H285" i="1" s="1"/>
  <c r="G284" i="1"/>
  <c r="D284" i="1"/>
  <c r="C284" i="1"/>
  <c r="H284" i="1" s="1"/>
  <c r="G283" i="1"/>
  <c r="D283" i="1"/>
  <c r="C283" i="1"/>
  <c r="H283" i="1" s="1"/>
  <c r="D282" i="1"/>
  <c r="C282" i="1"/>
  <c r="H282" i="1" s="1"/>
  <c r="D281" i="1"/>
  <c r="C281" i="1"/>
  <c r="H281" i="1" s="1"/>
  <c r="G280" i="1"/>
  <c r="D280" i="1"/>
  <c r="C280" i="1"/>
  <c r="H280" i="1" s="1"/>
  <c r="G279" i="1"/>
  <c r="D279" i="1"/>
  <c r="C279" i="1"/>
  <c r="H279" i="1" s="1"/>
  <c r="D278" i="1"/>
  <c r="C278" i="1"/>
  <c r="H278" i="1" s="1"/>
  <c r="D277" i="1"/>
  <c r="C277" i="1"/>
  <c r="H277" i="1" s="1"/>
  <c r="G276" i="1"/>
  <c r="D276" i="1"/>
  <c r="C276" i="1"/>
  <c r="H276" i="1" s="1"/>
  <c r="G275" i="1"/>
  <c r="D275" i="1"/>
  <c r="C275" i="1"/>
  <c r="H275" i="1" s="1"/>
  <c r="D274" i="1"/>
  <c r="C274" i="1"/>
  <c r="H274" i="1" s="1"/>
  <c r="D273" i="1"/>
  <c r="C273" i="1"/>
  <c r="H273" i="1" s="1"/>
  <c r="G272" i="1"/>
  <c r="D272" i="1"/>
  <c r="C272" i="1"/>
  <c r="H272" i="1" s="1"/>
  <c r="G271" i="1"/>
  <c r="D271" i="1"/>
  <c r="C271" i="1"/>
  <c r="H271" i="1" s="1"/>
  <c r="D270" i="1"/>
  <c r="C270" i="1"/>
  <c r="H270" i="1" s="1"/>
  <c r="C269" i="1"/>
  <c r="G268" i="1"/>
  <c r="D268" i="1"/>
  <c r="C268" i="1"/>
  <c r="H268" i="1" s="1"/>
  <c r="D267" i="1"/>
  <c r="C267" i="1"/>
  <c r="H267" i="1" s="1"/>
  <c r="D266" i="1"/>
  <c r="C266" i="1"/>
  <c r="H266" i="1" s="1"/>
  <c r="G265" i="1"/>
  <c r="D265" i="1"/>
  <c r="C265" i="1"/>
  <c r="H265" i="1" s="1"/>
  <c r="G264" i="1"/>
  <c r="D264" i="1"/>
  <c r="C264" i="1"/>
  <c r="H264" i="1" s="1"/>
  <c r="D263" i="1"/>
  <c r="C263" i="1"/>
  <c r="H263" i="1" s="1"/>
  <c r="D262" i="1"/>
  <c r="C262" i="1"/>
  <c r="H262" i="1" s="1"/>
  <c r="G261" i="1"/>
  <c r="D261" i="1"/>
  <c r="C261" i="1"/>
  <c r="H261" i="1" s="1"/>
  <c r="G260" i="1"/>
  <c r="D260" i="1"/>
  <c r="C260" i="1"/>
  <c r="H260" i="1" s="1"/>
  <c r="D259" i="1"/>
  <c r="C259" i="1"/>
  <c r="H259" i="1" s="1"/>
  <c r="D258" i="1"/>
  <c r="C258" i="1"/>
  <c r="H258" i="1" s="1"/>
  <c r="G257" i="1"/>
  <c r="D257" i="1"/>
  <c r="C257" i="1"/>
  <c r="H257" i="1" s="1"/>
  <c r="G256" i="1"/>
  <c r="D256" i="1"/>
  <c r="C256" i="1"/>
  <c r="H256" i="1" s="1"/>
  <c r="D255" i="1"/>
  <c r="C255" i="1"/>
  <c r="H255" i="1" s="1"/>
  <c r="D254" i="1"/>
  <c r="C254" i="1"/>
  <c r="H254" i="1" s="1"/>
  <c r="G253" i="1"/>
  <c r="D253" i="1"/>
  <c r="C253" i="1"/>
  <c r="H253" i="1" s="1"/>
  <c r="G252" i="1"/>
  <c r="D252" i="1"/>
  <c r="C252" i="1"/>
  <c r="H252" i="1" s="1"/>
  <c r="D251" i="1"/>
  <c r="C251" i="1"/>
  <c r="H251" i="1" s="1"/>
  <c r="D250" i="1"/>
  <c r="C250" i="1"/>
  <c r="H250" i="1" s="1"/>
  <c r="G249" i="1"/>
  <c r="D249" i="1"/>
  <c r="C249" i="1"/>
  <c r="H249" i="1" s="1"/>
  <c r="G248" i="1"/>
  <c r="D248" i="1"/>
  <c r="C248" i="1"/>
  <c r="H248" i="1" s="1"/>
  <c r="D247" i="1"/>
  <c r="C247" i="1"/>
  <c r="H247" i="1" s="1"/>
  <c r="D246" i="1"/>
  <c r="C246" i="1"/>
  <c r="H246" i="1" s="1"/>
  <c r="G245" i="1"/>
  <c r="D245" i="1"/>
  <c r="C245" i="1"/>
  <c r="H245" i="1" s="1"/>
  <c r="G244" i="1"/>
  <c r="D244" i="1"/>
  <c r="C244" i="1"/>
  <c r="H244" i="1" s="1"/>
  <c r="D243" i="1"/>
  <c r="C243" i="1"/>
  <c r="H243" i="1" s="1"/>
  <c r="D242" i="1"/>
  <c r="C242" i="1"/>
  <c r="H242" i="1" s="1"/>
  <c r="G241" i="1"/>
  <c r="D241" i="1"/>
  <c r="C241" i="1"/>
  <c r="H241" i="1" s="1"/>
  <c r="G240" i="1"/>
  <c r="D240" i="1"/>
  <c r="C240" i="1"/>
  <c r="H240" i="1" s="1"/>
  <c r="D239" i="1"/>
  <c r="C239" i="1"/>
  <c r="H239" i="1" s="1"/>
  <c r="D238" i="1"/>
  <c r="C238" i="1"/>
  <c r="H238" i="1" s="1"/>
  <c r="G237" i="1"/>
  <c r="D237" i="1"/>
  <c r="C237" i="1"/>
  <c r="H237" i="1" s="1"/>
  <c r="G236" i="1"/>
  <c r="D236" i="1"/>
  <c r="C236" i="1"/>
  <c r="H236" i="1" s="1"/>
  <c r="D235" i="1"/>
  <c r="C235" i="1"/>
  <c r="H235" i="1" s="1"/>
  <c r="D234" i="1"/>
  <c r="C234" i="1"/>
  <c r="H234" i="1" s="1"/>
  <c r="G233" i="1"/>
  <c r="D233" i="1"/>
  <c r="C233" i="1"/>
  <c r="H233" i="1" s="1"/>
  <c r="G232" i="1"/>
  <c r="D232" i="1"/>
  <c r="C232" i="1"/>
  <c r="H232" i="1" s="1"/>
  <c r="D231" i="1"/>
  <c r="C231" i="1"/>
  <c r="H231" i="1" s="1"/>
  <c r="D230" i="1"/>
  <c r="C230" i="1"/>
  <c r="H230" i="1" s="1"/>
  <c r="G229" i="1"/>
  <c r="D229" i="1"/>
  <c r="C229" i="1"/>
  <c r="H229" i="1" s="1"/>
  <c r="G228" i="1"/>
  <c r="D228" i="1"/>
  <c r="C228" i="1"/>
  <c r="H228" i="1" s="1"/>
  <c r="D227" i="1"/>
  <c r="C227" i="1"/>
  <c r="H227" i="1" s="1"/>
  <c r="D226" i="1"/>
  <c r="G225" i="1"/>
  <c r="D225" i="1"/>
  <c r="C225" i="1"/>
  <c r="H225" i="1" s="1"/>
  <c r="G224" i="1"/>
  <c r="D224" i="1"/>
  <c r="C224" i="1"/>
  <c r="H224" i="1" s="1"/>
  <c r="D223" i="1"/>
  <c r="C223" i="1"/>
  <c r="H223" i="1" s="1"/>
  <c r="D222" i="1"/>
  <c r="C222" i="1"/>
  <c r="H222" i="1" s="1"/>
  <c r="G221" i="1"/>
  <c r="D221" i="1"/>
  <c r="C221" i="1"/>
  <c r="H221" i="1" s="1"/>
  <c r="D220" i="1"/>
  <c r="H220" i="1" s="1"/>
  <c r="C220" i="1"/>
  <c r="D219" i="1"/>
  <c r="H219" i="1" s="1"/>
  <c r="C219" i="1"/>
  <c r="D218" i="1"/>
  <c r="H218" i="1" s="1"/>
  <c r="C218" i="1"/>
  <c r="D216" i="1"/>
  <c r="G216" i="1" s="1"/>
  <c r="C216" i="1"/>
  <c r="D215" i="1"/>
  <c r="G215" i="1" s="1"/>
  <c r="C215" i="1"/>
  <c r="H214" i="1"/>
  <c r="D214" i="1"/>
  <c r="G214" i="1" s="1"/>
  <c r="C214" i="1"/>
  <c r="D213" i="1"/>
  <c r="G213" i="1" s="1"/>
  <c r="C213" i="1"/>
  <c r="C212" i="1"/>
  <c r="H211" i="1"/>
  <c r="D211" i="1"/>
  <c r="G211" i="1" s="1"/>
  <c r="C211" i="1"/>
  <c r="H210" i="1"/>
  <c r="D210" i="1"/>
  <c r="G210" i="1" s="1"/>
  <c r="C210" i="1"/>
  <c r="H209" i="1"/>
  <c r="D209" i="1"/>
  <c r="G209" i="1" s="1"/>
  <c r="C209" i="1"/>
  <c r="H208" i="1"/>
  <c r="D208" i="1"/>
  <c r="G208" i="1" s="1"/>
  <c r="C208" i="1"/>
  <c r="D207" i="1"/>
  <c r="G207" i="1" s="1"/>
  <c r="C207" i="1"/>
  <c r="H206" i="1"/>
  <c r="D206" i="1"/>
  <c r="G206" i="1" s="1"/>
  <c r="C206" i="1"/>
  <c r="D205" i="1"/>
  <c r="G205" i="1" s="1"/>
  <c r="C205" i="1"/>
  <c r="C204" i="1"/>
  <c r="D203" i="1"/>
  <c r="G203" i="1" s="1"/>
  <c r="C203" i="1"/>
  <c r="H202" i="1"/>
  <c r="D202" i="1"/>
  <c r="G202" i="1" s="1"/>
  <c r="C202" i="1"/>
  <c r="D201" i="1"/>
  <c r="G201" i="1" s="1"/>
  <c r="C201" i="1"/>
  <c r="D200" i="1"/>
  <c r="G200" i="1" s="1"/>
  <c r="C200" i="1"/>
  <c r="D199" i="1"/>
  <c r="G199" i="1" s="1"/>
  <c r="C199" i="1"/>
  <c r="C198" i="1"/>
  <c r="D197" i="1"/>
  <c r="G197" i="1" s="1"/>
  <c r="C197" i="1"/>
  <c r="D196" i="1"/>
  <c r="G196" i="1" s="1"/>
  <c r="C196" i="1"/>
  <c r="H195" i="1"/>
  <c r="D195" i="1"/>
  <c r="G195" i="1" s="1"/>
  <c r="C195" i="1"/>
  <c r="H194" i="1"/>
  <c r="D194" i="1"/>
  <c r="G194" i="1" s="1"/>
  <c r="C194" i="1"/>
  <c r="D193" i="1"/>
  <c r="G193" i="1" s="1"/>
  <c r="C193" i="1"/>
  <c r="H192" i="1"/>
  <c r="D192" i="1"/>
  <c r="G192" i="1" s="1"/>
  <c r="C192" i="1"/>
  <c r="H191" i="1"/>
  <c r="D191" i="1"/>
  <c r="G191" i="1" s="1"/>
  <c r="C191" i="1"/>
  <c r="C190" i="1"/>
  <c r="D189" i="1"/>
  <c r="G189" i="1" s="1"/>
  <c r="C189" i="1"/>
  <c r="D188" i="1"/>
  <c r="G188" i="1" s="1"/>
  <c r="C188" i="1"/>
  <c r="D187" i="1"/>
  <c r="G187" i="1" s="1"/>
  <c r="C187" i="1"/>
  <c r="H186" i="1"/>
  <c r="D186" i="1"/>
  <c r="G186" i="1" s="1"/>
  <c r="C186" i="1"/>
  <c r="C185" i="1"/>
  <c r="D184" i="1"/>
  <c r="G184" i="1" s="1"/>
  <c r="C184" i="1"/>
  <c r="D183" i="1"/>
  <c r="G183" i="1" s="1"/>
  <c r="C183" i="1"/>
  <c r="H182" i="1"/>
  <c r="D182" i="1"/>
  <c r="G182" i="1" s="1"/>
  <c r="C182" i="1"/>
  <c r="H181" i="1"/>
  <c r="D181" i="1"/>
  <c r="G181" i="1" s="1"/>
  <c r="C181" i="1"/>
  <c r="D180" i="1"/>
  <c r="G180" i="1" s="1"/>
  <c r="C180" i="1"/>
  <c r="D179" i="1"/>
  <c r="G179" i="1" s="1"/>
  <c r="C179" i="1"/>
  <c r="D178" i="1"/>
  <c r="G178" i="1" s="1"/>
  <c r="C178" i="1"/>
  <c r="D177" i="1"/>
  <c r="G177" i="1" s="1"/>
  <c r="C177" i="1"/>
  <c r="H176" i="1"/>
  <c r="D176" i="1"/>
  <c r="G176" i="1" s="1"/>
  <c r="C176" i="1"/>
  <c r="D175" i="1"/>
  <c r="G175" i="1" s="1"/>
  <c r="C175" i="1"/>
  <c r="C174" i="1"/>
  <c r="D173" i="1"/>
  <c r="G173" i="1" s="1"/>
  <c r="C173" i="1"/>
  <c r="H172" i="1"/>
  <c r="D172" i="1"/>
  <c r="G172" i="1" s="1"/>
  <c r="C172" i="1"/>
  <c r="D171" i="1"/>
  <c r="G171" i="1" s="1"/>
  <c r="C171" i="1"/>
  <c r="D170" i="1"/>
  <c r="G170" i="1" s="1"/>
  <c r="C170" i="1"/>
  <c r="D169" i="1"/>
  <c r="G169" i="1" s="1"/>
  <c r="C169" i="1"/>
  <c r="H168" i="1"/>
  <c r="D168" i="1"/>
  <c r="G168" i="1" s="1"/>
  <c r="C168" i="1"/>
  <c r="D167" i="1"/>
  <c r="G167" i="1" s="1"/>
  <c r="C167" i="1"/>
  <c r="D166" i="1"/>
  <c r="G166" i="1" s="1"/>
  <c r="C166" i="1"/>
  <c r="D165" i="1"/>
  <c r="G165" i="1" s="1"/>
  <c r="C165" i="1"/>
  <c r="H164" i="1"/>
  <c r="D164" i="1"/>
  <c r="G164" i="1" s="1"/>
  <c r="C164" i="1"/>
  <c r="D163" i="1"/>
  <c r="G163" i="1" s="1"/>
  <c r="C163" i="1"/>
  <c r="D162" i="1"/>
  <c r="G162" i="1" s="1"/>
  <c r="C162" i="1"/>
  <c r="D161" i="1"/>
  <c r="G161" i="1" s="1"/>
  <c r="C161" i="1"/>
  <c r="C160" i="1"/>
  <c r="H159" i="1"/>
  <c r="D159" i="1"/>
  <c r="G159" i="1" s="1"/>
  <c r="C159" i="1"/>
  <c r="H158" i="1"/>
  <c r="D158" i="1"/>
  <c r="G158" i="1" s="1"/>
  <c r="C158" i="1"/>
  <c r="D157" i="1"/>
  <c r="G157" i="1" s="1"/>
  <c r="C157" i="1"/>
  <c r="D156" i="1"/>
  <c r="G156" i="1" s="1"/>
  <c r="C156" i="1"/>
  <c r="H155" i="1"/>
  <c r="D155" i="1"/>
  <c r="G155" i="1" s="1"/>
  <c r="C155" i="1"/>
  <c r="H154" i="1"/>
  <c r="D154" i="1"/>
  <c r="G154" i="1" s="1"/>
  <c r="C154" i="1"/>
  <c r="D153" i="1"/>
  <c r="G153" i="1" s="1"/>
  <c r="C153" i="1"/>
  <c r="D152" i="1"/>
  <c r="G152" i="1" s="1"/>
  <c r="C152" i="1"/>
  <c r="D151" i="1"/>
  <c r="G151" i="1" s="1"/>
  <c r="C151" i="1"/>
  <c r="D150" i="1"/>
  <c r="G150" i="1" s="1"/>
  <c r="C150" i="1"/>
  <c r="C149" i="1"/>
  <c r="H147" i="1"/>
  <c r="D147" i="1"/>
  <c r="G147" i="1" s="1"/>
  <c r="C147" i="1"/>
  <c r="D146" i="1"/>
  <c r="G146" i="1" s="1"/>
  <c r="C146" i="1"/>
  <c r="H145" i="1"/>
  <c r="D145" i="1"/>
  <c r="G145" i="1" s="1"/>
  <c r="C145" i="1"/>
  <c r="D144" i="1"/>
  <c r="G144" i="1" s="1"/>
  <c r="C144" i="1"/>
  <c r="D143" i="1"/>
  <c r="G143" i="1" s="1"/>
  <c r="C143" i="1"/>
  <c r="D142" i="1"/>
  <c r="G142" i="1" s="1"/>
  <c r="C142" i="1"/>
  <c r="H141" i="1"/>
  <c r="D141" i="1"/>
  <c r="G141" i="1" s="1"/>
  <c r="C141" i="1"/>
  <c r="D140" i="1"/>
  <c r="G140" i="1" s="1"/>
  <c r="C140" i="1"/>
  <c r="D139" i="1"/>
  <c r="G139" i="1" s="1"/>
  <c r="C139" i="1"/>
  <c r="D138" i="1"/>
  <c r="G138" i="1" s="1"/>
  <c r="C138" i="1"/>
  <c r="C137" i="1"/>
  <c r="C136" i="1"/>
  <c r="D135" i="1"/>
  <c r="G135" i="1" s="1"/>
  <c r="C135" i="1"/>
  <c r="D134" i="1"/>
  <c r="G134" i="1" s="1"/>
  <c r="C134" i="1"/>
  <c r="D133" i="1"/>
  <c r="G133" i="1" s="1"/>
  <c r="C133" i="1"/>
  <c r="D132" i="1"/>
  <c r="G132" i="1" s="1"/>
  <c r="C132" i="1"/>
  <c r="D131" i="1"/>
  <c r="G131" i="1" s="1"/>
  <c r="C131" i="1"/>
  <c r="C130" i="1"/>
  <c r="H129" i="1"/>
  <c r="D129" i="1"/>
  <c r="G129" i="1" s="1"/>
  <c r="C129" i="1"/>
  <c r="D128" i="1"/>
  <c r="G128" i="1" s="1"/>
  <c r="C128" i="1"/>
  <c r="H127" i="1"/>
  <c r="D127" i="1"/>
  <c r="G127" i="1" s="1"/>
  <c r="C127" i="1"/>
  <c r="D126" i="1"/>
  <c r="G126" i="1" s="1"/>
  <c r="C126" i="1"/>
  <c r="C125" i="1"/>
  <c r="D124" i="1"/>
  <c r="G124" i="1" s="1"/>
  <c r="C124" i="1"/>
  <c r="D123" i="1"/>
  <c r="G123" i="1" s="1"/>
  <c r="C123" i="1"/>
  <c r="C122" i="1"/>
  <c r="C121" i="1"/>
  <c r="D120" i="1"/>
  <c r="G120" i="1" s="1"/>
  <c r="C120" i="1"/>
  <c r="D119" i="1"/>
  <c r="G119" i="1" s="1"/>
  <c r="C119" i="1"/>
  <c r="H118" i="1"/>
  <c r="D118" i="1"/>
  <c r="G118" i="1" s="1"/>
  <c r="C118" i="1"/>
  <c r="H117" i="1"/>
  <c r="D117" i="1"/>
  <c r="G117" i="1" s="1"/>
  <c r="C117" i="1"/>
  <c r="D116" i="1"/>
  <c r="G116" i="1" s="1"/>
  <c r="C116" i="1"/>
  <c r="D115" i="1"/>
  <c r="G115" i="1" s="1"/>
  <c r="C115" i="1"/>
  <c r="D114" i="1"/>
  <c r="G114" i="1" s="1"/>
  <c r="C114" i="1"/>
  <c r="D113" i="1"/>
  <c r="G113" i="1" s="1"/>
  <c r="C113" i="1"/>
  <c r="H112" i="1"/>
  <c r="D112" i="1"/>
  <c r="G112" i="1" s="1"/>
  <c r="C112" i="1"/>
  <c r="H111" i="1"/>
  <c r="D111" i="1"/>
  <c r="G111" i="1" s="1"/>
  <c r="C111" i="1"/>
  <c r="H110" i="1"/>
  <c r="D110" i="1"/>
  <c r="G110" i="1" s="1"/>
  <c r="C110" i="1"/>
  <c r="H109" i="1"/>
  <c r="D109" i="1"/>
  <c r="G109" i="1" s="1"/>
  <c r="C109" i="1"/>
  <c r="H108" i="1"/>
  <c r="D108" i="1"/>
  <c r="G108" i="1" s="1"/>
  <c r="C108" i="1"/>
  <c r="H107" i="1"/>
  <c r="D107" i="1"/>
  <c r="G107" i="1" s="1"/>
  <c r="C107" i="1"/>
  <c r="H106" i="1"/>
  <c r="D106" i="1"/>
  <c r="G106" i="1" s="1"/>
  <c r="C106" i="1"/>
  <c r="H105" i="1"/>
  <c r="D105" i="1"/>
  <c r="G105" i="1" s="1"/>
  <c r="C105" i="1"/>
  <c r="H104" i="1"/>
  <c r="D104" i="1"/>
  <c r="G104" i="1" s="1"/>
  <c r="C104" i="1"/>
  <c r="H103" i="1"/>
  <c r="D103" i="1"/>
  <c r="G103" i="1" s="1"/>
  <c r="C103" i="1"/>
  <c r="C102" i="1"/>
  <c r="H101" i="1"/>
  <c r="D101" i="1"/>
  <c r="G101" i="1" s="1"/>
  <c r="C101" i="1"/>
  <c r="H100" i="1"/>
  <c r="D100" i="1"/>
  <c r="G100" i="1" s="1"/>
  <c r="C100" i="1"/>
  <c r="D99" i="1"/>
  <c r="G99" i="1" s="1"/>
  <c r="C99" i="1"/>
  <c r="D98" i="1"/>
  <c r="G98" i="1" s="1"/>
  <c r="C98" i="1"/>
  <c r="D97" i="1"/>
  <c r="G97" i="1" s="1"/>
  <c r="C97" i="1"/>
  <c r="H96" i="1"/>
  <c r="D96" i="1"/>
  <c r="G96" i="1" s="1"/>
  <c r="C96" i="1"/>
  <c r="D95" i="1"/>
  <c r="G95" i="1" s="1"/>
  <c r="C95" i="1"/>
  <c r="D94" i="1"/>
  <c r="G94" i="1" s="1"/>
  <c r="C94" i="1"/>
  <c r="D93" i="1"/>
  <c r="G93" i="1" s="1"/>
  <c r="C93" i="1"/>
  <c r="D92" i="1"/>
  <c r="G92" i="1" s="1"/>
  <c r="C92" i="1"/>
  <c r="H91" i="1"/>
  <c r="D91" i="1"/>
  <c r="G91" i="1" s="1"/>
  <c r="C91" i="1"/>
  <c r="H90" i="1"/>
  <c r="D90" i="1"/>
  <c r="G90" i="1" s="1"/>
  <c r="C90" i="1"/>
  <c r="H89" i="1"/>
  <c r="D89" i="1"/>
  <c r="G89" i="1" s="1"/>
  <c r="C89" i="1"/>
  <c r="D88" i="1"/>
  <c r="G88" i="1" s="1"/>
  <c r="C88" i="1"/>
  <c r="D87" i="1"/>
  <c r="G87" i="1" s="1"/>
  <c r="C87" i="1"/>
  <c r="H86" i="1"/>
  <c r="D86" i="1"/>
  <c r="G86" i="1" s="1"/>
  <c r="C86" i="1"/>
  <c r="H85" i="1"/>
  <c r="D85" i="1"/>
  <c r="G85" i="1" s="1"/>
  <c r="C85" i="1"/>
  <c r="D84" i="1"/>
  <c r="G84" i="1" s="1"/>
  <c r="C84" i="1"/>
  <c r="D83" i="1"/>
  <c r="G83" i="1" s="1"/>
  <c r="C83" i="1"/>
  <c r="D82" i="1"/>
  <c r="G82" i="1" s="1"/>
  <c r="C82" i="1"/>
  <c r="H81" i="1"/>
  <c r="D81" i="1"/>
  <c r="G81" i="1" s="1"/>
  <c r="C81" i="1"/>
  <c r="D80" i="1"/>
  <c r="G80" i="1" s="1"/>
  <c r="C80" i="1"/>
  <c r="D79" i="1"/>
  <c r="G79" i="1" s="1"/>
  <c r="C79" i="1"/>
  <c r="C78" i="1"/>
  <c r="H77" i="1"/>
  <c r="D77" i="1"/>
  <c r="G77" i="1" s="1"/>
  <c r="C77" i="1"/>
  <c r="D76" i="1"/>
  <c r="G76" i="1" s="1"/>
  <c r="C76" i="1"/>
  <c r="H75" i="1"/>
  <c r="D75" i="1"/>
  <c r="G75" i="1" s="1"/>
  <c r="C75" i="1"/>
  <c r="D74" i="1"/>
  <c r="G74" i="1" s="1"/>
  <c r="C74" i="1"/>
  <c r="C73" i="1"/>
  <c r="D72" i="1"/>
  <c r="G72" i="1" s="1"/>
  <c r="C72" i="1"/>
  <c r="D71" i="1"/>
  <c r="G71" i="1" s="1"/>
  <c r="C71" i="1"/>
  <c r="D70" i="1"/>
  <c r="G70" i="1" s="1"/>
  <c r="C70" i="1"/>
  <c r="D69" i="1"/>
  <c r="G69" i="1" s="1"/>
  <c r="C69" i="1"/>
  <c r="H68" i="1"/>
  <c r="D68" i="1"/>
  <c r="G68" i="1" s="1"/>
  <c r="C68" i="1"/>
  <c r="D67" i="1"/>
  <c r="G67" i="1" s="1"/>
  <c r="C67" i="1"/>
  <c r="D66" i="1"/>
  <c r="G66" i="1" s="1"/>
  <c r="C66" i="1"/>
  <c r="D65" i="1"/>
  <c r="G65" i="1" s="1"/>
  <c r="C65" i="1"/>
  <c r="D64" i="1"/>
  <c r="G64" i="1" s="1"/>
  <c r="C64" i="1"/>
  <c r="H63" i="1"/>
  <c r="D63" i="1"/>
  <c r="G63" i="1" s="1"/>
  <c r="C63" i="1"/>
  <c r="D62" i="1"/>
  <c r="G62" i="1" s="1"/>
  <c r="C62" i="1"/>
  <c r="D61" i="1"/>
  <c r="G61" i="1" s="1"/>
  <c r="C61" i="1"/>
  <c r="D60" i="1"/>
  <c r="G60" i="1" s="1"/>
  <c r="C60" i="1"/>
  <c r="H59" i="1"/>
  <c r="D59" i="1"/>
  <c r="G59" i="1" s="1"/>
  <c r="C59" i="1"/>
  <c r="D58" i="1"/>
  <c r="G58" i="1" s="1"/>
  <c r="C58" i="1"/>
  <c r="D57" i="1"/>
  <c r="G57" i="1" s="1"/>
  <c r="C57" i="1"/>
  <c r="D56" i="1"/>
  <c r="G56" i="1" s="1"/>
  <c r="C56" i="1"/>
  <c r="H55" i="1"/>
  <c r="D55" i="1"/>
  <c r="G55" i="1" s="1"/>
  <c r="C55" i="1"/>
  <c r="D54" i="1"/>
  <c r="G54" i="1" s="1"/>
  <c r="C54" i="1"/>
  <c r="H53" i="1"/>
  <c r="D53" i="1"/>
  <c r="G53" i="1" s="1"/>
  <c r="C53" i="1"/>
  <c r="D52" i="1"/>
  <c r="G52" i="1" s="1"/>
  <c r="C52" i="1"/>
  <c r="H51" i="1"/>
  <c r="D51" i="1"/>
  <c r="G51" i="1" s="1"/>
  <c r="C51" i="1"/>
  <c r="D50" i="1"/>
  <c r="G50" i="1" s="1"/>
  <c r="C50" i="1"/>
  <c r="D49" i="1"/>
  <c r="G49" i="1" s="1"/>
  <c r="C49" i="1"/>
  <c r="H48" i="1"/>
  <c r="D48" i="1"/>
  <c r="G48" i="1" s="1"/>
  <c r="C48" i="1"/>
  <c r="H47" i="1"/>
  <c r="D47" i="1"/>
  <c r="G47" i="1" s="1"/>
  <c r="C47" i="1"/>
  <c r="D46" i="1"/>
  <c r="G46" i="1" s="1"/>
  <c r="C46" i="1"/>
  <c r="D44" i="1"/>
  <c r="G44" i="1" s="1"/>
  <c r="C44" i="1"/>
  <c r="D43" i="1"/>
  <c r="G43" i="1" s="1"/>
  <c r="C43" i="1"/>
  <c r="H42" i="1"/>
  <c r="D42" i="1"/>
  <c r="G42" i="1" s="1"/>
  <c r="C42" i="1"/>
  <c r="D41" i="1"/>
  <c r="G41" i="1" s="1"/>
  <c r="C41" i="1"/>
  <c r="D40" i="1"/>
  <c r="G40" i="1" s="1"/>
  <c r="C40" i="1"/>
  <c r="C39" i="1"/>
  <c r="H38" i="1"/>
  <c r="D38" i="1"/>
  <c r="G38" i="1" s="1"/>
  <c r="C38" i="1"/>
  <c r="D37" i="1"/>
  <c r="G37" i="1" s="1"/>
  <c r="C37" i="1"/>
  <c r="D36" i="1"/>
  <c r="G36" i="1" s="1"/>
  <c r="C36" i="1"/>
  <c r="C35" i="1"/>
  <c r="H34" i="1"/>
  <c r="D34" i="1"/>
  <c r="G34" i="1" s="1"/>
  <c r="C34" i="1"/>
  <c r="D33" i="1"/>
  <c r="G33" i="1" s="1"/>
  <c r="C33" i="1"/>
  <c r="C32" i="1"/>
  <c r="H31" i="1"/>
  <c r="D31" i="1"/>
  <c r="G31" i="1" s="1"/>
  <c r="C31" i="1"/>
  <c r="H30" i="1"/>
  <c r="D30" i="1"/>
  <c r="G30" i="1" s="1"/>
  <c r="C30" i="1"/>
  <c r="D29" i="1"/>
  <c r="G29" i="1" s="1"/>
  <c r="C29" i="1"/>
  <c r="D28" i="1"/>
  <c r="G28" i="1" s="1"/>
  <c r="C28" i="1"/>
  <c r="D27" i="1"/>
  <c r="G27" i="1" s="1"/>
  <c r="C27" i="1"/>
  <c r="H26" i="1"/>
  <c r="D26" i="1"/>
  <c r="G26" i="1" s="1"/>
  <c r="C26" i="1"/>
  <c r="C25" i="1"/>
  <c r="D24" i="1"/>
  <c r="G24" i="1" s="1"/>
  <c r="C24" i="1"/>
  <c r="H23" i="1"/>
  <c r="D23" i="1"/>
  <c r="G23" i="1" s="1"/>
  <c r="C23" i="1"/>
  <c r="H22" i="1"/>
  <c r="D22" i="1"/>
  <c r="G22" i="1" s="1"/>
  <c r="C22" i="1"/>
  <c r="D21" i="1"/>
  <c r="G21" i="1" s="1"/>
  <c r="C21" i="1"/>
  <c r="D20" i="1"/>
  <c r="G20" i="1" s="1"/>
  <c r="C20" i="1"/>
  <c r="C19" i="1"/>
  <c r="D18" i="1"/>
  <c r="G18" i="1" s="1"/>
  <c r="C18" i="1"/>
  <c r="H17" i="1"/>
  <c r="D17" i="1"/>
  <c r="G17" i="1" s="1"/>
  <c r="C17" i="1"/>
  <c r="D16" i="1"/>
  <c r="G16" i="1" s="1"/>
  <c r="C16" i="1"/>
  <c r="D15" i="1"/>
  <c r="G15" i="1" s="1"/>
  <c r="C15" i="1"/>
  <c r="D14" i="1"/>
  <c r="G14" i="1" s="1"/>
  <c r="C14" i="1"/>
  <c r="D13" i="1"/>
  <c r="G13" i="1" s="1"/>
  <c r="C13" i="1"/>
  <c r="D12" i="1"/>
  <c r="G12" i="1" s="1"/>
  <c r="C12" i="1"/>
  <c r="D11" i="1"/>
  <c r="G11" i="1" s="1"/>
  <c r="C11" i="1"/>
  <c r="D10" i="1"/>
  <c r="G10" i="1" s="1"/>
  <c r="C10" i="1"/>
  <c r="H9" i="1"/>
  <c r="D9" i="1"/>
  <c r="G9" i="1" s="1"/>
  <c r="C9" i="1"/>
  <c r="D8" i="1"/>
  <c r="G8" i="1" s="1"/>
  <c r="C8" i="1"/>
  <c r="H7" i="1"/>
  <c r="D7" i="1"/>
  <c r="G7" i="1" s="1"/>
  <c r="C7" i="1"/>
  <c r="D6" i="1"/>
  <c r="G6" i="1" s="1"/>
  <c r="C6" i="1"/>
  <c r="H5" i="1"/>
  <c r="D5" i="1"/>
  <c r="G5" i="1" s="1"/>
  <c r="C5" i="1"/>
  <c r="D4" i="1"/>
  <c r="G4" i="1" s="1"/>
  <c r="C4" i="1"/>
  <c r="H650" i="1" l="1"/>
  <c r="G416" i="1"/>
  <c r="G1680" i="1"/>
  <c r="G1682" i="1"/>
  <c r="G1610" i="1"/>
  <c r="G1608" i="1"/>
  <c r="H1607" i="1"/>
  <c r="G1606" i="1"/>
  <c r="H1605" i="1"/>
  <c r="G1600" i="1"/>
  <c r="G1592" i="1"/>
  <c r="G1590" i="1"/>
  <c r="H1589" i="1"/>
  <c r="G1584" i="1"/>
  <c r="G1586" i="1"/>
  <c r="H632" i="1"/>
  <c r="H630" i="1"/>
  <c r="E173" i="9"/>
  <c r="B173" i="9" s="1"/>
  <c r="H654" i="1"/>
  <c r="B296" i="9"/>
  <c r="H648" i="1"/>
  <c r="H646" i="1"/>
  <c r="H382" i="1"/>
  <c r="H380" i="1"/>
  <c r="H374" i="1"/>
  <c r="F379" i="4"/>
  <c r="E373" i="4"/>
  <c r="D368" i="1" s="1"/>
  <c r="E49" i="9"/>
  <c r="B49" i="9" s="1"/>
  <c r="H302" i="1"/>
  <c r="H301" i="1"/>
  <c r="F428" i="4"/>
  <c r="H300" i="1"/>
  <c r="H298" i="1"/>
  <c r="G642" i="1"/>
  <c r="H642" i="1"/>
  <c r="D422" i="1"/>
  <c r="H299" i="1"/>
  <c r="G421" i="1"/>
  <c r="E294" i="9"/>
  <c r="B294" i="9" s="1"/>
  <c r="G220" i="1"/>
  <c r="G218" i="1"/>
  <c r="G219" i="1"/>
  <c r="H216" i="1"/>
  <c r="F246" i="9"/>
  <c r="H215" i="1"/>
  <c r="H207" i="1"/>
  <c r="E64" i="9"/>
  <c r="B64" i="9" s="1"/>
  <c r="G204" i="1"/>
  <c r="H204" i="1"/>
  <c r="H205" i="1"/>
  <c r="G212" i="1"/>
  <c r="H212" i="1"/>
  <c r="H213" i="1"/>
  <c r="H203" i="1"/>
  <c r="E60" i="9"/>
  <c r="B60" i="9" s="1"/>
  <c r="H199" i="1"/>
  <c r="E202" i="4"/>
  <c r="D198" i="1" s="1"/>
  <c r="G198" i="1" s="1"/>
  <c r="H201" i="1"/>
  <c r="E59" i="9"/>
  <c r="B59" i="9" s="1"/>
  <c r="H200" i="1"/>
  <c r="H197" i="1"/>
  <c r="H196" i="1"/>
  <c r="F244" i="9"/>
  <c r="B244" i="9" s="1"/>
  <c r="H190" i="1"/>
  <c r="H193" i="1"/>
  <c r="E55" i="9"/>
  <c r="B55" i="9" s="1"/>
  <c r="B242" i="9"/>
  <c r="H189" i="1"/>
  <c r="H188" i="1"/>
  <c r="H187" i="1"/>
  <c r="H185" i="1"/>
  <c r="H184" i="1"/>
  <c r="E53" i="9"/>
  <c r="B53" i="9" s="1"/>
  <c r="F240" i="9"/>
  <c r="B240" i="9" s="1"/>
  <c r="H183" i="1"/>
  <c r="E52" i="9"/>
  <c r="B52" i="9" s="1"/>
  <c r="H180" i="1"/>
  <c r="F238" i="9"/>
  <c r="B238" i="9" s="1"/>
  <c r="H179" i="1"/>
  <c r="H178" i="1"/>
  <c r="H177" i="1"/>
  <c r="H175" i="1"/>
  <c r="F178" i="4"/>
  <c r="H174" i="1"/>
  <c r="H173" i="1"/>
  <c r="H171" i="1"/>
  <c r="H170" i="1"/>
  <c r="H169" i="1"/>
  <c r="H167" i="1"/>
  <c r="H166" i="1"/>
  <c r="H165" i="1"/>
  <c r="E164" i="4"/>
  <c r="D160" i="1" s="1"/>
  <c r="G160" i="1" s="1"/>
  <c r="H163" i="1"/>
  <c r="H162" i="1"/>
  <c r="H161" i="1"/>
  <c r="E153" i="4"/>
  <c r="H157" i="1"/>
  <c r="H156" i="1"/>
  <c r="H153" i="1"/>
  <c r="H150" i="1"/>
  <c r="H152" i="1"/>
  <c r="H151" i="1"/>
  <c r="H146" i="1"/>
  <c r="H144" i="1"/>
  <c r="H143" i="1"/>
  <c r="H142" i="1"/>
  <c r="H140" i="1"/>
  <c r="H139" i="1"/>
  <c r="G137" i="1"/>
  <c r="H137" i="1"/>
  <c r="E140" i="4"/>
  <c r="D136" i="1" s="1"/>
  <c r="H138" i="1"/>
  <c r="H135" i="1"/>
  <c r="H134" i="1"/>
  <c r="H133" i="1"/>
  <c r="H131" i="1"/>
  <c r="H130" i="1"/>
  <c r="H132" i="1"/>
  <c r="H128" i="1"/>
  <c r="G125" i="1"/>
  <c r="H125" i="1"/>
  <c r="H126" i="1"/>
  <c r="E125" i="4"/>
  <c r="F125" i="4" s="1"/>
  <c r="F129" i="4"/>
  <c r="H124" i="1"/>
  <c r="D122" i="1"/>
  <c r="H123" i="1"/>
  <c r="H120" i="1"/>
  <c r="H119" i="1"/>
  <c r="H116" i="1"/>
  <c r="H115" i="1"/>
  <c r="H114" i="1"/>
  <c r="H102" i="1"/>
  <c r="H113" i="1"/>
  <c r="H99" i="1"/>
  <c r="H98" i="1"/>
  <c r="H97" i="1"/>
  <c r="H95" i="1"/>
  <c r="H94" i="1"/>
  <c r="H93" i="1"/>
  <c r="H92" i="1"/>
  <c r="E82" i="4"/>
  <c r="D78" i="1" s="1"/>
  <c r="G78" i="1" s="1"/>
  <c r="F234" i="9"/>
  <c r="B234" i="9" s="1"/>
  <c r="E41" i="9"/>
  <c r="B41" i="9" s="1"/>
  <c r="B232" i="9"/>
  <c r="H88" i="1"/>
  <c r="H87" i="1"/>
  <c r="H84" i="1"/>
  <c r="H83" i="1"/>
  <c r="H82" i="1"/>
  <c r="H80" i="1"/>
  <c r="H79" i="1"/>
  <c r="H76" i="1"/>
  <c r="G73" i="1"/>
  <c r="H73" i="1"/>
  <c r="H74" i="1"/>
  <c r="H72" i="1"/>
  <c r="H71" i="1"/>
  <c r="H70" i="1"/>
  <c r="H69" i="1"/>
  <c r="H67" i="1"/>
  <c r="H66" i="1"/>
  <c r="H65" i="1"/>
  <c r="H64" i="1"/>
  <c r="H62" i="1"/>
  <c r="H61" i="1"/>
  <c r="H60" i="1"/>
  <c r="E33" i="9"/>
  <c r="B33" i="9" s="1"/>
  <c r="H58" i="1"/>
  <c r="H57" i="1"/>
  <c r="H56" i="1"/>
  <c r="H54" i="1"/>
  <c r="H52" i="1"/>
  <c r="H50" i="1"/>
  <c r="H49" i="1"/>
  <c r="H46" i="1"/>
  <c r="H44" i="1"/>
  <c r="H43" i="1"/>
  <c r="H41" i="1"/>
  <c r="H40" i="1"/>
  <c r="H39" i="1"/>
  <c r="H37" i="1"/>
  <c r="G35" i="1"/>
  <c r="H35" i="1"/>
  <c r="H36" i="1"/>
  <c r="G32" i="1"/>
  <c r="H32" i="1"/>
  <c r="H33" i="1"/>
  <c r="E29" i="9"/>
  <c r="B29" i="9" s="1"/>
  <c r="H29" i="1"/>
  <c r="H28" i="1"/>
  <c r="H27" i="1"/>
  <c r="H25" i="1"/>
  <c r="H24" i="1"/>
  <c r="F230" i="9"/>
  <c r="B230" i="9" s="1"/>
  <c r="E28" i="9"/>
  <c r="B28" i="9" s="1"/>
  <c r="H21" i="1"/>
  <c r="G19" i="1"/>
  <c r="H19" i="1"/>
  <c r="H20" i="1"/>
  <c r="H18" i="1"/>
  <c r="H16" i="1"/>
  <c r="H13" i="1"/>
  <c r="H15" i="1"/>
  <c r="H14" i="1"/>
  <c r="E7" i="4"/>
  <c r="D3" i="1" s="1"/>
  <c r="H12" i="1"/>
  <c r="H11" i="1"/>
  <c r="H10" i="1"/>
  <c r="H8" i="1"/>
  <c r="H6" i="1"/>
  <c r="H4" i="1"/>
  <c r="E307" i="9"/>
  <c r="B307" i="9" s="1"/>
  <c r="E36" i="9"/>
  <c r="B36" i="9" s="1"/>
  <c r="E325" i="9"/>
  <c r="B325" i="9" s="1"/>
  <c r="G223" i="1"/>
  <c r="G227" i="1"/>
  <c r="G231" i="1"/>
  <c r="G235" i="1"/>
  <c r="G239" i="1"/>
  <c r="G243" i="1"/>
  <c r="G247" i="1"/>
  <c r="G251" i="1"/>
  <c r="G255" i="1"/>
  <c r="G259" i="1"/>
  <c r="G263" i="1"/>
  <c r="G267" i="1"/>
  <c r="G270" i="1"/>
  <c r="G274" i="1"/>
  <c r="G278" i="1"/>
  <c r="G282" i="1"/>
  <c r="G286" i="1"/>
  <c r="G290" i="1"/>
  <c r="G294" i="1"/>
  <c r="G299" i="1"/>
  <c r="G306" i="1"/>
  <c r="G310" i="1"/>
  <c r="G314" i="1"/>
  <c r="G318" i="1"/>
  <c r="G322" i="1"/>
  <c r="G326" i="1"/>
  <c r="G330" i="1"/>
  <c r="G334" i="1"/>
  <c r="G338" i="1"/>
  <c r="G342" i="1"/>
  <c r="G346" i="1"/>
  <c r="G350" i="1"/>
  <c r="G354" i="1"/>
  <c r="G357" i="1"/>
  <c r="G361" i="1"/>
  <c r="G365" i="1"/>
  <c r="G369" i="1"/>
  <c r="G373" i="1"/>
  <c r="G377" i="1"/>
  <c r="G381" i="1"/>
  <c r="G385" i="1"/>
  <c r="G389" i="1"/>
  <c r="G393" i="1"/>
  <c r="G397" i="1"/>
  <c r="G401" i="1"/>
  <c r="G405" i="1"/>
  <c r="G222" i="1"/>
  <c r="G230" i="1"/>
  <c r="G234" i="1"/>
  <c r="G238" i="1"/>
  <c r="G242" i="1"/>
  <c r="G246" i="1"/>
  <c r="G250" i="1"/>
  <c r="G254" i="1"/>
  <c r="G258" i="1"/>
  <c r="G262" i="1"/>
  <c r="G266" i="1"/>
  <c r="G273" i="1"/>
  <c r="G277" i="1"/>
  <c r="G281" i="1"/>
  <c r="G285" i="1"/>
  <c r="G289" i="1"/>
  <c r="G293" i="1"/>
  <c r="G298" i="1"/>
  <c r="G302" i="1"/>
  <c r="G305" i="1"/>
  <c r="G309" i="1"/>
  <c r="G313" i="1"/>
  <c r="G317" i="1"/>
  <c r="G321" i="1"/>
  <c r="G325" i="1"/>
  <c r="G329" i="1"/>
  <c r="G333" i="1"/>
  <c r="G337" i="1"/>
  <c r="G341" i="1"/>
  <c r="G345" i="1"/>
  <c r="G349" i="1"/>
  <c r="G353" i="1"/>
  <c r="G356" i="1"/>
  <c r="G360" i="1"/>
  <c r="G364" i="1"/>
  <c r="G372" i="1"/>
  <c r="G376" i="1"/>
  <c r="G380" i="1"/>
  <c r="G384" i="1"/>
  <c r="G388" i="1"/>
  <c r="G392" i="1"/>
  <c r="G396" i="1"/>
  <c r="G400" i="1"/>
  <c r="G404" i="1"/>
  <c r="G427" i="1"/>
  <c r="H427" i="1"/>
  <c r="G429" i="1"/>
  <c r="H429" i="1"/>
  <c r="G431" i="1"/>
  <c r="H431" i="1"/>
  <c r="G433" i="1"/>
  <c r="H433" i="1"/>
  <c r="G435" i="1"/>
  <c r="H435" i="1"/>
  <c r="G437" i="1"/>
  <c r="H437" i="1"/>
  <c r="G439" i="1"/>
  <c r="H439" i="1"/>
  <c r="G441" i="1"/>
  <c r="H441" i="1"/>
  <c r="G443" i="1"/>
  <c r="H443" i="1"/>
  <c r="G445" i="1"/>
  <c r="H445" i="1"/>
  <c r="G447" i="1"/>
  <c r="H447" i="1"/>
  <c r="G449" i="1"/>
  <c r="H449" i="1"/>
  <c r="G451" i="1"/>
  <c r="H451" i="1"/>
  <c r="G453" i="1"/>
  <c r="H453" i="1"/>
  <c r="G455" i="1"/>
  <c r="H455" i="1"/>
  <c r="G457" i="1"/>
  <c r="H457" i="1"/>
  <c r="G459" i="1"/>
  <c r="H459" i="1"/>
  <c r="G426" i="1"/>
  <c r="H426" i="1"/>
  <c r="G428" i="1"/>
  <c r="H428" i="1"/>
  <c r="G430" i="1"/>
  <c r="H430" i="1"/>
  <c r="G432" i="1"/>
  <c r="H432" i="1"/>
  <c r="G434" i="1"/>
  <c r="H434" i="1"/>
  <c r="G436" i="1"/>
  <c r="H436" i="1"/>
  <c r="G438" i="1"/>
  <c r="H438" i="1"/>
  <c r="G440" i="1"/>
  <c r="H440" i="1"/>
  <c r="G442" i="1"/>
  <c r="H442" i="1"/>
  <c r="G444" i="1"/>
  <c r="H444" i="1"/>
  <c r="G446" i="1"/>
  <c r="H446" i="1"/>
  <c r="G448" i="1"/>
  <c r="H448" i="1"/>
  <c r="G450" i="1"/>
  <c r="H450" i="1"/>
  <c r="G452" i="1"/>
  <c r="H452" i="1"/>
  <c r="G454" i="1"/>
  <c r="H454" i="1"/>
  <c r="G456" i="1"/>
  <c r="H456" i="1"/>
  <c r="G458" i="1"/>
  <c r="H458" i="1"/>
  <c r="H729" i="1"/>
  <c r="G729" i="1"/>
  <c r="H731" i="1"/>
  <c r="G731" i="1"/>
  <c r="H733" i="1"/>
  <c r="G733" i="1"/>
  <c r="H735" i="1"/>
  <c r="G735" i="1"/>
  <c r="H737" i="1"/>
  <c r="G737" i="1"/>
  <c r="H739" i="1"/>
  <c r="G739" i="1"/>
  <c r="H741" i="1"/>
  <c r="G741" i="1"/>
  <c r="H743" i="1"/>
  <c r="G743" i="1"/>
  <c r="H745" i="1"/>
  <c r="G745" i="1"/>
  <c r="H747" i="1"/>
  <c r="G747" i="1"/>
  <c r="H749" i="1"/>
  <c r="G74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H555" i="1"/>
  <c r="H559" i="1"/>
  <c r="H563" i="1"/>
  <c r="H567" i="1"/>
  <c r="H571" i="1"/>
  <c r="H575" i="1"/>
  <c r="H582" i="1"/>
  <c r="H586" i="1"/>
  <c r="H590" i="1"/>
  <c r="H593" i="1"/>
  <c r="H597" i="1"/>
  <c r="H601" i="1"/>
  <c r="H605" i="1"/>
  <c r="H609" i="1"/>
  <c r="H613" i="1"/>
  <c r="H617" i="1"/>
  <c r="H621" i="1"/>
  <c r="H625" i="1"/>
  <c r="H629" i="1"/>
  <c r="H635" i="1"/>
  <c r="H645" i="1"/>
  <c r="H649" i="1"/>
  <c r="H653" i="1"/>
  <c r="H657" i="1"/>
  <c r="H661" i="1"/>
  <c r="H665" i="1"/>
  <c r="H669" i="1"/>
  <c r="H673" i="1"/>
  <c r="H677" i="1"/>
  <c r="H681" i="1"/>
  <c r="H685" i="1"/>
  <c r="H689" i="1"/>
  <c r="H693" i="1"/>
  <c r="H697" i="1"/>
  <c r="H701" i="1"/>
  <c r="H705" i="1"/>
  <c r="H709" i="1"/>
  <c r="H713" i="1"/>
  <c r="H717" i="1"/>
  <c r="H721" i="1"/>
  <c r="H725" i="1"/>
  <c r="H730" i="1"/>
  <c r="G730" i="1"/>
  <c r="H732" i="1"/>
  <c r="G732" i="1"/>
  <c r="H734" i="1"/>
  <c r="G734" i="1"/>
  <c r="H736" i="1"/>
  <c r="G736" i="1"/>
  <c r="H738" i="1"/>
  <c r="G738" i="1"/>
  <c r="H740" i="1"/>
  <c r="G740" i="1"/>
  <c r="H742" i="1"/>
  <c r="G742" i="1"/>
  <c r="H744" i="1"/>
  <c r="G744" i="1"/>
  <c r="H746" i="1"/>
  <c r="G746" i="1"/>
  <c r="H748" i="1"/>
  <c r="G748" i="1"/>
  <c r="H557" i="1"/>
  <c r="H561" i="1"/>
  <c r="H569" i="1"/>
  <c r="H573" i="1"/>
  <c r="H577" i="1"/>
  <c r="H580" i="1"/>
  <c r="H584" i="1"/>
  <c r="H588" i="1"/>
  <c r="H595" i="1"/>
  <c r="H599" i="1"/>
  <c r="H603" i="1"/>
  <c r="H607" i="1"/>
  <c r="H611" i="1"/>
  <c r="H615" i="1"/>
  <c r="H619" i="1"/>
  <c r="H623" i="1"/>
  <c r="H627" i="1"/>
  <c r="H631" i="1"/>
  <c r="H647" i="1"/>
  <c r="H651" i="1"/>
  <c r="H655" i="1"/>
  <c r="H659" i="1"/>
  <c r="H663" i="1"/>
  <c r="H667" i="1"/>
  <c r="H671" i="1"/>
  <c r="H675" i="1"/>
  <c r="H679" i="1"/>
  <c r="H683" i="1"/>
  <c r="H687" i="1"/>
  <c r="H691" i="1"/>
  <c r="H695" i="1"/>
  <c r="H699" i="1"/>
  <c r="H703" i="1"/>
  <c r="H707" i="1"/>
  <c r="H711" i="1"/>
  <c r="H715" i="1"/>
  <c r="H719" i="1"/>
  <c r="H723" i="1"/>
  <c r="H727"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H1018" i="1"/>
  <c r="G1018" i="1"/>
  <c r="H1020" i="1"/>
  <c r="G1020" i="1"/>
  <c r="H1022" i="1"/>
  <c r="G1022" i="1"/>
  <c r="H1024" i="1"/>
  <c r="G1024" i="1"/>
  <c r="H1026" i="1"/>
  <c r="G1026"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4" i="1"/>
  <c r="G1014" i="1"/>
  <c r="H1016" i="1"/>
  <c r="G1016" i="1"/>
  <c r="G1545" i="1"/>
  <c r="I1545" i="1" s="1"/>
  <c r="H1545" i="1"/>
  <c r="J1545" i="1"/>
  <c r="J1565" i="1"/>
  <c r="H1565" i="1"/>
  <c r="G1565" i="1"/>
  <c r="H1579" i="1"/>
  <c r="J1579" i="1"/>
  <c r="G1579" i="1"/>
  <c r="H1019" i="1"/>
  <c r="G1019" i="1"/>
  <c r="H1021" i="1"/>
  <c r="G1021" i="1"/>
  <c r="H1023" i="1"/>
  <c r="G1023" i="1"/>
  <c r="H1025" i="1"/>
  <c r="G1025" i="1"/>
  <c r="H1027" i="1"/>
  <c r="G1027"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3" i="1"/>
  <c r="G1013" i="1"/>
  <c r="H1015" i="1"/>
  <c r="G1015"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9" i="1"/>
  <c r="G1259" i="1"/>
  <c r="H1261" i="1"/>
  <c r="G1261" i="1"/>
  <c r="H1263" i="1"/>
  <c r="G1263" i="1"/>
  <c r="H1265" i="1"/>
  <c r="G1265" i="1"/>
  <c r="H1267" i="1"/>
  <c r="G1267" i="1"/>
  <c r="H1269" i="1"/>
  <c r="G1269" i="1"/>
  <c r="H1271" i="1"/>
  <c r="G1271" i="1"/>
  <c r="H1273" i="1"/>
  <c r="G1273" i="1"/>
  <c r="H1275" i="1"/>
  <c r="G1275"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G1374" i="1"/>
  <c r="H1374" i="1"/>
  <c r="G1382" i="1"/>
  <c r="H1382" i="1"/>
  <c r="G1390" i="1"/>
  <c r="H1390" i="1"/>
  <c r="G1217" i="1"/>
  <c r="H1256" i="1"/>
  <c r="G1256" i="1"/>
  <c r="H1547" i="1"/>
  <c r="J1547" i="1"/>
  <c r="G1547" i="1"/>
  <c r="H1255" i="1"/>
  <c r="G1255" i="1"/>
  <c r="H1257" i="1"/>
  <c r="G1257" i="1"/>
  <c r="H1551" i="1"/>
  <c r="J1551" i="1"/>
  <c r="G1551" i="1"/>
  <c r="H1571" i="1"/>
  <c r="G1571" i="1"/>
  <c r="G1587" i="1"/>
  <c r="H1587" i="1"/>
  <c r="G1595" i="1"/>
  <c r="H1595" i="1"/>
  <c r="G1603" i="1"/>
  <c r="H1603" i="1"/>
  <c r="G1611" i="1"/>
  <c r="H1611" i="1"/>
  <c r="G1619" i="1"/>
  <c r="H1619"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G1378" i="1"/>
  <c r="H1378" i="1"/>
  <c r="G1386" i="1"/>
  <c r="H1386" i="1"/>
  <c r="G1405" i="1"/>
  <c r="H1405" i="1"/>
  <c r="G1541" i="1"/>
  <c r="H1541" i="1"/>
  <c r="J1541" i="1"/>
  <c r="H1559" i="1"/>
  <c r="J1559" i="1"/>
  <c r="G1559" i="1"/>
  <c r="I1567" i="1"/>
  <c r="J1569" i="1"/>
  <c r="H1569" i="1"/>
  <c r="G1569" i="1"/>
  <c r="G1543" i="1"/>
  <c r="I1543" i="1" s="1"/>
  <c r="H1543" i="1"/>
  <c r="H1549" i="1"/>
  <c r="I1549" i="1" s="1"/>
  <c r="J1549" i="1"/>
  <c r="H1553" i="1"/>
  <c r="I1553" i="1" s="1"/>
  <c r="J1553" i="1"/>
  <c r="H1555" i="1"/>
  <c r="G1555" i="1"/>
  <c r="H1557" i="1"/>
  <c r="I1557" i="1" s="1"/>
  <c r="J1557" i="1"/>
  <c r="H1561" i="1"/>
  <c r="I1561" i="1" s="1"/>
  <c r="J1561" i="1"/>
  <c r="J1563" i="1"/>
  <c r="H1563" i="1"/>
  <c r="I1563" i="1" s="1"/>
  <c r="J1567" i="1"/>
  <c r="H1567" i="1"/>
  <c r="H1577" i="1"/>
  <c r="I1577" i="1" s="1"/>
  <c r="J1577" i="1"/>
  <c r="G1581" i="1"/>
  <c r="H1581" i="1"/>
  <c r="G1627" i="1"/>
  <c r="H1627" i="1"/>
  <c r="G1635" i="1"/>
  <c r="H1635" i="1"/>
  <c r="G1643" i="1"/>
  <c r="H1643" i="1"/>
  <c r="G1651" i="1"/>
  <c r="H1651" i="1"/>
  <c r="G1659" i="1"/>
  <c r="H1659" i="1"/>
  <c r="G1667" i="1"/>
  <c r="H1667" i="1"/>
  <c r="G1675" i="1"/>
  <c r="H1675" i="1"/>
  <c r="H1376" i="1"/>
  <c r="H1380" i="1"/>
  <c r="H1384" i="1"/>
  <c r="H1388" i="1"/>
  <c r="H1392" i="1"/>
  <c r="G1394" i="1"/>
  <c r="G1398" i="1"/>
  <c r="J1543" i="1"/>
  <c r="J1548" i="1"/>
  <c r="H1548" i="1"/>
  <c r="J1552" i="1"/>
  <c r="H1552" i="1"/>
  <c r="J1556" i="1"/>
  <c r="H1556" i="1"/>
  <c r="I1558" i="1"/>
  <c r="J1560" i="1"/>
  <c r="H1560" i="1"/>
  <c r="H1566" i="1"/>
  <c r="J1566" i="1"/>
  <c r="H1570" i="1"/>
  <c r="G1570" i="1"/>
  <c r="J1580" i="1"/>
  <c r="H1580" i="1"/>
  <c r="G1625" i="1"/>
  <c r="H1625" i="1"/>
  <c r="G1633" i="1"/>
  <c r="H1633" i="1"/>
  <c r="G1641" i="1"/>
  <c r="H1641" i="1"/>
  <c r="G1649" i="1"/>
  <c r="H1649" i="1"/>
  <c r="G1657" i="1"/>
  <c r="H1657" i="1"/>
  <c r="G1665" i="1"/>
  <c r="H1665" i="1"/>
  <c r="G1673" i="1"/>
  <c r="H1673" i="1"/>
  <c r="G1396" i="1"/>
  <c r="H1403" i="1"/>
  <c r="G1548" i="1"/>
  <c r="J1550" i="1"/>
  <c r="H1550" i="1"/>
  <c r="I1550" i="1" s="1"/>
  <c r="G1552" i="1"/>
  <c r="I1552" i="1" s="1"/>
  <c r="H1554" i="1"/>
  <c r="G1554" i="1"/>
  <c r="G1556" i="1"/>
  <c r="I1556" i="1" s="1"/>
  <c r="J1558" i="1"/>
  <c r="H1558" i="1"/>
  <c r="G1560" i="1"/>
  <c r="I1560" i="1" s="1"/>
  <c r="H1562" i="1"/>
  <c r="G1562" i="1"/>
  <c r="H1564" i="1"/>
  <c r="I1564" i="1" s="1"/>
  <c r="J1564" i="1"/>
  <c r="G1566" i="1"/>
  <c r="H1568" i="1"/>
  <c r="I1568" i="1" s="1"/>
  <c r="J1568" i="1"/>
  <c r="J1578" i="1"/>
  <c r="H1578" i="1"/>
  <c r="I1578" i="1" s="1"/>
  <c r="G1580" i="1"/>
  <c r="I1580" i="1" s="1"/>
  <c r="G1585" i="1"/>
  <c r="H1585" i="1"/>
  <c r="G1593" i="1"/>
  <c r="H1593" i="1"/>
  <c r="G1601" i="1"/>
  <c r="H1601" i="1"/>
  <c r="G1609" i="1"/>
  <c r="H1609" i="1"/>
  <c r="G1617" i="1"/>
  <c r="H1617" i="1"/>
  <c r="F431" i="4"/>
  <c r="G338" i="9"/>
  <c r="E338" i="9" s="1"/>
  <c r="B338" i="9" s="1"/>
  <c r="F218" i="5"/>
  <c r="G1404" i="1"/>
  <c r="G1408" i="1"/>
  <c r="G1412" i="1"/>
  <c r="G1416" i="1"/>
  <c r="G1420" i="1"/>
  <c r="G1424" i="1"/>
  <c r="G1428" i="1"/>
  <c r="G1432" i="1"/>
  <c r="G1436" i="1"/>
  <c r="G1440" i="1"/>
  <c r="G1444" i="1"/>
  <c r="G1448" i="1"/>
  <c r="G1452" i="1"/>
  <c r="G1456" i="1"/>
  <c r="G1460" i="1"/>
  <c r="G1464" i="1"/>
  <c r="G1468" i="1"/>
  <c r="G1472" i="1"/>
  <c r="G1476" i="1"/>
  <c r="G1480" i="1"/>
  <c r="G1487" i="1"/>
  <c r="G1491" i="1"/>
  <c r="G1495" i="1"/>
  <c r="G1499" i="1"/>
  <c r="G1503" i="1"/>
  <c r="G1507" i="1"/>
  <c r="G1510" i="1"/>
  <c r="G1514" i="1"/>
  <c r="G1521" i="1"/>
  <c r="G1528" i="1"/>
  <c r="G1532" i="1"/>
  <c r="G1538" i="1"/>
  <c r="H1572" i="1"/>
  <c r="I1572" i="1" s="1"/>
  <c r="J1572" i="1"/>
  <c r="J1573" i="1"/>
  <c r="H1573" i="1"/>
  <c r="I1573" i="1" s="1"/>
  <c r="H1574" i="1"/>
  <c r="I1574" i="1" s="1"/>
  <c r="J1574" i="1"/>
  <c r="J1575" i="1"/>
  <c r="H1575" i="1"/>
  <c r="I1575" i="1" s="1"/>
  <c r="D7" i="4"/>
  <c r="D49" i="4"/>
  <c r="F107" i="4"/>
  <c r="H24" i="9"/>
  <c r="G24" i="9"/>
  <c r="F216" i="4"/>
  <c r="D230" i="4"/>
  <c r="E273" i="4"/>
  <c r="D269" i="1" s="1"/>
  <c r="G269" i="1" s="1"/>
  <c r="D321" i="4"/>
  <c r="D373" i="4"/>
  <c r="E647" i="4"/>
  <c r="D641" i="1" s="1"/>
  <c r="E491" i="4"/>
  <c r="D485" i="1" s="1"/>
  <c r="D70" i="5"/>
  <c r="H335" i="9"/>
  <c r="E176" i="5"/>
  <c r="E7" i="5"/>
  <c r="G314" i="9"/>
  <c r="E314" i="9" s="1"/>
  <c r="B314" i="9" s="1"/>
  <c r="G315" i="9"/>
  <c r="F150" i="5"/>
  <c r="D147" i="5"/>
  <c r="F185" i="5"/>
  <c r="D177" i="5"/>
  <c r="G337" i="9"/>
  <c r="E337" i="9" s="1"/>
  <c r="B337" i="9" s="1"/>
  <c r="F202" i="5"/>
  <c r="E254" i="5"/>
  <c r="D1258" i="1" s="1"/>
  <c r="G1258" i="1" s="1"/>
  <c r="G1402" i="1"/>
  <c r="H1404" i="1"/>
  <c r="G1406" i="1"/>
  <c r="G1410" i="1"/>
  <c r="G1414" i="1"/>
  <c r="G1418" i="1"/>
  <c r="G1422" i="1"/>
  <c r="G1426" i="1"/>
  <c r="G1434" i="1"/>
  <c r="G1438" i="1"/>
  <c r="G1442" i="1"/>
  <c r="G1446" i="1"/>
  <c r="G1450" i="1"/>
  <c r="G1454" i="1"/>
  <c r="G1458" i="1"/>
  <c r="G1462" i="1"/>
  <c r="G1466" i="1"/>
  <c r="G1470" i="1"/>
  <c r="G1474" i="1"/>
  <c r="G1478" i="1"/>
  <c r="G1482" i="1"/>
  <c r="G1485" i="1"/>
  <c r="G1489" i="1"/>
  <c r="G1493" i="1"/>
  <c r="G1497" i="1"/>
  <c r="G1501" i="1"/>
  <c r="G1505" i="1"/>
  <c r="G1512" i="1"/>
  <c r="G1516" i="1"/>
  <c r="G1519" i="1"/>
  <c r="G1523" i="1"/>
  <c r="G1526" i="1"/>
  <c r="G1530" i="1"/>
  <c r="G1534" i="1"/>
  <c r="G1540" i="1"/>
  <c r="I1540" i="1" s="1"/>
  <c r="G1542" i="1"/>
  <c r="I1542" i="1" s="1"/>
  <c r="G1544" i="1"/>
  <c r="I1544" i="1" s="1"/>
  <c r="J1546" i="1"/>
  <c r="H1681" i="1"/>
  <c r="H1683" i="1"/>
  <c r="F106" i="4"/>
  <c r="F134" i="4"/>
  <c r="F154" i="4"/>
  <c r="F170" i="4"/>
  <c r="F203" i="4"/>
  <c r="D221" i="4"/>
  <c r="D152" i="4" s="1"/>
  <c r="F231" i="4"/>
  <c r="F310" i="4"/>
  <c r="F322" i="4"/>
  <c r="F362" i="4"/>
  <c r="F374" i="4"/>
  <c r="D466" i="4"/>
  <c r="F585" i="4"/>
  <c r="D584" i="4"/>
  <c r="D273" i="5"/>
  <c r="F276" i="5"/>
  <c r="E49" i="4"/>
  <c r="F83" i="4"/>
  <c r="E308" i="4"/>
  <c r="E431" i="4"/>
  <c r="F537" i="4"/>
  <c r="E571" i="4"/>
  <c r="D565" i="1" s="1"/>
  <c r="F607" i="4"/>
  <c r="G156" i="9"/>
  <c r="E156" i="9" s="1"/>
  <c r="B156" i="9" s="1"/>
  <c r="D597" i="4"/>
  <c r="G1524" i="1"/>
  <c r="G345" i="9"/>
  <c r="E345" i="9" s="1"/>
  <c r="G1546" i="1"/>
  <c r="H28" i="3"/>
  <c r="H33" i="3"/>
  <c r="F630" i="4"/>
  <c r="D12" i="5"/>
  <c r="G313" i="9"/>
  <c r="E313" i="9" s="1"/>
  <c r="B313" i="9" s="1"/>
  <c r="D88" i="5"/>
  <c r="D135" i="5"/>
  <c r="E35" i="6"/>
  <c r="D89" i="6"/>
  <c r="D114" i="6"/>
  <c r="F129" i="6"/>
  <c r="D44" i="8"/>
  <c r="G342" i="9" s="1"/>
  <c r="E342" i="9" s="1"/>
  <c r="C1517" i="1"/>
  <c r="C1537" i="1"/>
  <c r="C1582" i="1"/>
  <c r="F656" i="4"/>
  <c r="H315" i="9"/>
  <c r="H314" i="9"/>
  <c r="D5" i="6"/>
  <c r="H309" i="9"/>
  <c r="G180" i="9"/>
  <c r="H179" i="9"/>
  <c r="G309" i="9"/>
  <c r="E309" i="9" s="1"/>
  <c r="B309" i="9" s="1"/>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I10" i="9"/>
  <c r="G176" i="9"/>
  <c r="E176" i="9" s="1"/>
  <c r="B176" i="9" s="1"/>
  <c r="G175" i="9"/>
  <c r="E175" i="9" s="1"/>
  <c r="B175" i="9" s="1"/>
  <c r="G179" i="9"/>
  <c r="E179" i="9" s="1"/>
  <c r="B179" i="9" s="1"/>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B292" i="9"/>
  <c r="G174" i="9"/>
  <c r="E174" i="9" s="1"/>
  <c r="B174" i="9" s="1"/>
  <c r="G178" i="9"/>
  <c r="E178" i="9" s="1"/>
  <c r="B178" i="9" s="1"/>
  <c r="B280" i="9"/>
  <c r="G177" i="9"/>
  <c r="E177" i="9" s="1"/>
  <c r="B177" i="9" s="1"/>
  <c r="B236" i="9"/>
  <c r="B246" i="9"/>
  <c r="B252" i="9"/>
  <c r="B262" i="9"/>
  <c r="B268" i="9"/>
  <c r="B278" i="9"/>
  <c r="B284" i="9"/>
  <c r="H19" i="9" l="1"/>
  <c r="E19" i="9" s="1"/>
  <c r="B19" i="9" s="1"/>
  <c r="E360" i="4"/>
  <c r="E418" i="4" s="1"/>
  <c r="D413" i="1" s="1"/>
  <c r="H422" i="1"/>
  <c r="G422" i="1"/>
  <c r="H198" i="1"/>
  <c r="F202" i="4"/>
  <c r="F164" i="4"/>
  <c r="E152" i="4"/>
  <c r="D148" i="1" s="1"/>
  <c r="H160" i="1"/>
  <c r="D149" i="1"/>
  <c r="F153" i="4"/>
  <c r="E24" i="9"/>
  <c r="B24" i="9" s="1"/>
  <c r="G136" i="1"/>
  <c r="H136" i="1"/>
  <c r="D121" i="1"/>
  <c r="G122" i="1"/>
  <c r="H122" i="1"/>
  <c r="F82" i="4"/>
  <c r="H78" i="1"/>
  <c r="H18" i="3"/>
  <c r="D299" i="4"/>
  <c r="C148" i="1"/>
  <c r="B207" i="9"/>
  <c r="K1480" i="9"/>
  <c r="G343" i="9"/>
  <c r="E343" i="9" s="1"/>
  <c r="B343" i="9" s="1"/>
  <c r="C1620" i="1"/>
  <c r="I39" i="3"/>
  <c r="F89" i="6"/>
  <c r="C1484" i="1"/>
  <c r="B345" i="9"/>
  <c r="E344" i="9"/>
  <c r="I10" i="3" s="1"/>
  <c r="E430" i="4"/>
  <c r="D425" i="1"/>
  <c r="E250" i="5"/>
  <c r="F466" i="4"/>
  <c r="C460" i="1"/>
  <c r="G335" i="9"/>
  <c r="E335" i="9" s="1"/>
  <c r="B335" i="9" s="1"/>
  <c r="F177" i="5"/>
  <c r="D176" i="5"/>
  <c r="C1181" i="1"/>
  <c r="E315" i="9"/>
  <c r="B315" i="9" s="1"/>
  <c r="H485" i="1"/>
  <c r="G485" i="1"/>
  <c r="F49" i="4"/>
  <c r="C45" i="1"/>
  <c r="E535" i="4"/>
  <c r="I1548" i="1"/>
  <c r="I1569" i="1"/>
  <c r="I1559" i="1"/>
  <c r="I1547" i="1"/>
  <c r="H1258" i="1"/>
  <c r="I1579" i="1"/>
  <c r="I1565" i="1"/>
  <c r="D141" i="6"/>
  <c r="F5" i="6"/>
  <c r="H27" i="3"/>
  <c r="C1400" i="1"/>
  <c r="H1582" i="1"/>
  <c r="G1582" i="1"/>
  <c r="B342" i="9"/>
  <c r="I28" i="3"/>
  <c r="D1430" i="1"/>
  <c r="F12" i="5"/>
  <c r="D7" i="5"/>
  <c r="C1017" i="1"/>
  <c r="E141" i="6"/>
  <c r="D355" i="1"/>
  <c r="E6" i="4"/>
  <c r="D45" i="1"/>
  <c r="F584" i="4"/>
  <c r="C578" i="1"/>
  <c r="E175" i="5"/>
  <c r="D1179" i="1" s="1"/>
  <c r="I24" i="3"/>
  <c r="D1180" i="1"/>
  <c r="G641" i="1"/>
  <c r="H641" i="1"/>
  <c r="F230" i="4"/>
  <c r="C226" i="1"/>
  <c r="D6" i="4"/>
  <c r="F7" i="4"/>
  <c r="C3" i="1"/>
  <c r="F228" i="9"/>
  <c r="B228" i="9" s="1"/>
  <c r="E308" i="9"/>
  <c r="B308" i="9" s="1"/>
  <c r="G1537" i="1"/>
  <c r="H1537" i="1"/>
  <c r="F135" i="5"/>
  <c r="C1140" i="1"/>
  <c r="G565" i="1"/>
  <c r="H565" i="1"/>
  <c r="E417" i="4"/>
  <c r="D412" i="1" s="1"/>
  <c r="D303" i="1"/>
  <c r="F221" i="4"/>
  <c r="C217" i="1"/>
  <c r="F147" i="5"/>
  <c r="C1152" i="1"/>
  <c r="E6" i="5"/>
  <c r="I22" i="3"/>
  <c r="D1012" i="1"/>
  <c r="F373" i="4"/>
  <c r="D360" i="4"/>
  <c r="C368" i="1"/>
  <c r="D430" i="4"/>
  <c r="I1566" i="1"/>
  <c r="I1541" i="1"/>
  <c r="E180" i="9"/>
  <c r="B180" i="9" s="1"/>
  <c r="G1517" i="1"/>
  <c r="H1517" i="1"/>
  <c r="C1509" i="1"/>
  <c r="H30" i="3"/>
  <c r="F114" i="6"/>
  <c r="F88" i="5"/>
  <c r="C1093" i="1"/>
  <c r="F597" i="4"/>
  <c r="C591" i="1"/>
  <c r="F273" i="5"/>
  <c r="D250" i="5"/>
  <c r="C1277" i="1"/>
  <c r="D535" i="4"/>
  <c r="F647" i="4"/>
  <c r="F70" i="5"/>
  <c r="D69" i="5"/>
  <c r="C1075" i="1"/>
  <c r="F321" i="4"/>
  <c r="D308" i="4"/>
  <c r="C316" i="1"/>
  <c r="I1551" i="1"/>
  <c r="H269" i="1"/>
  <c r="E341" i="9" l="1"/>
  <c r="F152" i="4"/>
  <c r="I18" i="3"/>
  <c r="E299" i="4"/>
  <c r="D295" i="1" s="1"/>
  <c r="G149" i="1"/>
  <c r="H149" i="1"/>
  <c r="G121" i="1"/>
  <c r="H121" i="1"/>
  <c r="H1152" i="1"/>
  <c r="G1152" i="1"/>
  <c r="H1140" i="1"/>
  <c r="G1140" i="1"/>
  <c r="E640" i="4"/>
  <c r="D634" i="1" s="1"/>
  <c r="D529" i="1"/>
  <c r="I25" i="3"/>
  <c r="D1254" i="1"/>
  <c r="H1620" i="1"/>
  <c r="G1620" i="1"/>
  <c r="H11" i="3"/>
  <c r="H1075" i="1"/>
  <c r="G1075" i="1"/>
  <c r="F535" i="4"/>
  <c r="D640" i="4"/>
  <c r="C529" i="1"/>
  <c r="G591" i="1"/>
  <c r="H591" i="1"/>
  <c r="F430" i="4"/>
  <c r="D639" i="4"/>
  <c r="C424" i="1"/>
  <c r="D300" i="4"/>
  <c r="F6" i="4"/>
  <c r="H17" i="3"/>
  <c r="D422" i="4"/>
  <c r="C2" i="1"/>
  <c r="I31" i="3"/>
  <c r="D1536" i="1"/>
  <c r="H1430" i="1"/>
  <c r="G1430" i="1"/>
  <c r="G45" i="1"/>
  <c r="H45" i="1"/>
  <c r="G425" i="1"/>
  <c r="H425" i="1"/>
  <c r="G1484" i="1"/>
  <c r="H1484" i="1"/>
  <c r="D423" i="4"/>
  <c r="D301" i="4"/>
  <c r="C295" i="1"/>
  <c r="H316" i="1"/>
  <c r="G316" i="1"/>
  <c r="H368" i="1"/>
  <c r="G368" i="1"/>
  <c r="E422" i="4"/>
  <c r="I17" i="3"/>
  <c r="D2" i="1"/>
  <c r="F141" i="6"/>
  <c r="C1536" i="1"/>
  <c r="H31" i="3"/>
  <c r="G1181" i="1"/>
  <c r="H1181" i="1"/>
  <c r="F69" i="5"/>
  <c r="H23" i="3"/>
  <c r="C1074" i="1"/>
  <c r="H1277" i="1"/>
  <c r="G1277" i="1"/>
  <c r="H217" i="1"/>
  <c r="G217" i="1"/>
  <c r="H1017" i="1"/>
  <c r="G1017" i="1"/>
  <c r="H460" i="1"/>
  <c r="G460" i="1"/>
  <c r="E639" i="4"/>
  <c r="D633" i="1" s="1"/>
  <c r="D424" i="1"/>
  <c r="D417" i="4"/>
  <c r="F308" i="4"/>
  <c r="C303" i="1"/>
  <c r="H25" i="3"/>
  <c r="F250" i="5"/>
  <c r="C1254" i="1"/>
  <c r="H1093" i="1"/>
  <c r="G1093" i="1"/>
  <c r="G1509" i="1"/>
  <c r="H1509" i="1"/>
  <c r="F360" i="4"/>
  <c r="D418" i="4"/>
  <c r="C355" i="1"/>
  <c r="H299" i="9"/>
  <c r="D1011" i="1"/>
  <c r="G3" i="1"/>
  <c r="H3" i="1"/>
  <c r="G578" i="1"/>
  <c r="H578" i="1"/>
  <c r="H22" i="3"/>
  <c r="F7" i="5"/>
  <c r="D6" i="5"/>
  <c r="C1012" i="1"/>
  <c r="H9" i="3"/>
  <c r="G1400" i="1"/>
  <c r="H1400" i="1"/>
  <c r="G347" i="9"/>
  <c r="E347" i="9" s="1"/>
  <c r="D175" i="5"/>
  <c r="H24" i="3"/>
  <c r="F176" i="5"/>
  <c r="C1180" i="1"/>
  <c r="H226" i="1"/>
  <c r="G226" i="1"/>
  <c r="G148" i="1"/>
  <c r="H148" i="1"/>
  <c r="E423" i="4" l="1"/>
  <c r="E424" i="4" s="1"/>
  <c r="D419" i="1" s="1"/>
  <c r="E301" i="4"/>
  <c r="D297" i="1" s="1"/>
  <c r="E300" i="4"/>
  <c r="D296" i="1" s="1"/>
  <c r="F299" i="4"/>
  <c r="F417" i="4"/>
  <c r="C412" i="1"/>
  <c r="E643" i="4"/>
  <c r="D417" i="1"/>
  <c r="D644" i="4"/>
  <c r="D425" i="4"/>
  <c r="C418" i="1"/>
  <c r="G20" i="9"/>
  <c r="D643" i="4"/>
  <c r="F422" i="4"/>
  <c r="D424" i="4"/>
  <c r="C417" i="1"/>
  <c r="D418" i="1"/>
  <c r="H20" i="9"/>
  <c r="H1254" i="1"/>
  <c r="G1254" i="1"/>
  <c r="H1074" i="1"/>
  <c r="G1074" i="1"/>
  <c r="H295" i="1"/>
  <c r="G295" i="1"/>
  <c r="G424" i="1"/>
  <c r="H424" i="1"/>
  <c r="F175" i="5"/>
  <c r="C1179" i="1"/>
  <c r="H355" i="1"/>
  <c r="G355" i="1"/>
  <c r="F639" i="4"/>
  <c r="C633" i="1"/>
  <c r="H529" i="1"/>
  <c r="G529" i="1"/>
  <c r="N3" i="9"/>
  <c r="I11" i="3"/>
  <c r="G1180" i="1"/>
  <c r="H1180" i="1"/>
  <c r="E346" i="9"/>
  <c r="B347" i="9"/>
  <c r="H1012" i="1"/>
  <c r="G1012" i="1"/>
  <c r="F418" i="4"/>
  <c r="C413" i="1"/>
  <c r="G1536" i="1"/>
  <c r="H1536" i="1"/>
  <c r="C297" i="1"/>
  <c r="G2" i="1"/>
  <c r="H2" i="1"/>
  <c r="F300" i="4"/>
  <c r="C296" i="1"/>
  <c r="F640" i="4"/>
  <c r="C634" i="1"/>
  <c r="K3" i="9"/>
  <c r="I9" i="3"/>
  <c r="G306" i="9"/>
  <c r="E306" i="9" s="1"/>
  <c r="B306" i="9" s="1"/>
  <c r="G299" i="9"/>
  <c r="E299" i="9" s="1"/>
  <c r="F6" i="5"/>
  <c r="C1011" i="1"/>
  <c r="H303" i="1"/>
  <c r="G303" i="1"/>
  <c r="E425" i="4" l="1"/>
  <c r="D420" i="1" s="1"/>
  <c r="F423" i="4"/>
  <c r="E644" i="4"/>
  <c r="D638" i="1" s="1"/>
  <c r="F301" i="4"/>
  <c r="H297" i="1"/>
  <c r="G297" i="1"/>
  <c r="H413" i="1"/>
  <c r="G413" i="1"/>
  <c r="G633" i="1"/>
  <c r="H633" i="1"/>
  <c r="H1179" i="1"/>
  <c r="G1179" i="1"/>
  <c r="F424" i="4"/>
  <c r="C419" i="1"/>
  <c r="H418" i="1"/>
  <c r="G418" i="1"/>
  <c r="B299" i="9"/>
  <c r="G634" i="1"/>
  <c r="H634" i="1"/>
  <c r="E646" i="4"/>
  <c r="D637" i="1"/>
  <c r="D645" i="4"/>
  <c r="F643" i="4"/>
  <c r="C637" i="1"/>
  <c r="F425" i="4"/>
  <c r="C420" i="1"/>
  <c r="H8" i="3"/>
  <c r="H1011" i="1"/>
  <c r="G1011" i="1"/>
  <c r="H296" i="1"/>
  <c r="G296" i="1"/>
  <c r="G417" i="1"/>
  <c r="H417" i="1"/>
  <c r="E20" i="9"/>
  <c r="B20" i="9" s="1"/>
  <c r="F644" i="4"/>
  <c r="D646" i="4"/>
  <c r="C638" i="1"/>
  <c r="G412" i="1"/>
  <c r="H412" i="1"/>
  <c r="E645" i="4" l="1"/>
  <c r="G637" i="1"/>
  <c r="H637" i="1"/>
  <c r="E649" i="4"/>
  <c r="D639" i="1"/>
  <c r="G638" i="1"/>
  <c r="H638" i="1"/>
  <c r="H420" i="1"/>
  <c r="G420" i="1"/>
  <c r="D649" i="4"/>
  <c r="F645" i="4"/>
  <c r="C639" i="1"/>
  <c r="E650" i="4"/>
  <c r="D640" i="1"/>
  <c r="D650" i="4"/>
  <c r="F646" i="4"/>
  <c r="C640" i="1"/>
  <c r="M3" i="9"/>
  <c r="G419" i="1"/>
  <c r="H419" i="1"/>
  <c r="G297" i="9" l="1"/>
  <c r="E297" i="9" s="1"/>
  <c r="B297" i="9" s="1"/>
  <c r="G640" i="1"/>
  <c r="H640" i="1"/>
  <c r="I20" i="3"/>
  <c r="D644" i="1"/>
  <c r="H19" i="3"/>
  <c r="F649" i="4"/>
  <c r="C643" i="1"/>
  <c r="H20" i="3"/>
  <c r="F650" i="4"/>
  <c r="C644" i="1"/>
  <c r="G639" i="1"/>
  <c r="H639" i="1"/>
  <c r="I19" i="3"/>
  <c r="D643" i="1"/>
  <c r="H333" i="9"/>
  <c r="G333" i="9"/>
  <c r="E333" i="9" s="1"/>
  <c r="H7" i="3" l="1"/>
  <c r="J3" i="9" s="1"/>
  <c r="B333" i="9"/>
  <c r="E298" i="9"/>
  <c r="I8" i="3" s="1"/>
  <c r="G643" i="1"/>
  <c r="H643" i="1"/>
  <c r="G644" i="1"/>
  <c r="H644" i="1"/>
  <c r="G295" i="9" l="1"/>
  <c r="L293" i="9"/>
  <c r="F293" i="9" s="1"/>
  <c r="H295" i="9"/>
  <c r="H18" i="9"/>
  <c r="G18" i="9"/>
  <c r="J17" i="9"/>
  <c r="J9" i="9"/>
  <c r="H15" i="9"/>
  <c r="K5" i="9"/>
  <c r="J10" i="9"/>
  <c r="M16" i="9"/>
  <c r="G22" i="9"/>
  <c r="J5" i="9"/>
  <c r="L16" i="9"/>
  <c r="J6" i="9"/>
  <c r="I11" i="9"/>
  <c r="H17" i="9"/>
  <c r="K10" i="9"/>
  <c r="G16" i="9"/>
  <c r="H21" i="9"/>
  <c r="I9" i="9"/>
  <c r="G15" i="9"/>
  <c r="M15" i="9"/>
  <c r="I6" i="9"/>
  <c r="K12" i="9"/>
  <c r="G17" i="9"/>
  <c r="I7" i="9"/>
  <c r="K13" i="9"/>
  <c r="K6" i="9"/>
  <c r="J11" i="9"/>
  <c r="I17" i="9"/>
  <c r="H22" i="9"/>
  <c r="I5" i="9"/>
  <c r="E5" i="9" s="1"/>
  <c r="K11" i="9"/>
  <c r="H16" i="9"/>
  <c r="I8" i="9"/>
  <c r="J8" i="9"/>
  <c r="K8" i="9"/>
  <c r="J13" i="9"/>
  <c r="K9" i="9"/>
  <c r="L15" i="9"/>
  <c r="G21" i="9"/>
  <c r="J7" i="9"/>
  <c r="I12" i="9"/>
  <c r="K7" i="9"/>
  <c r="J12" i="9"/>
  <c r="I13" i="9"/>
  <c r="F15" i="9" l="1"/>
  <c r="E295" i="9"/>
  <c r="B295" i="9" s="1"/>
  <c r="E13" i="9"/>
  <c r="B13" i="9" s="1"/>
  <c r="E21" i="9"/>
  <c r="B21" i="9" s="1"/>
  <c r="E18" i="9"/>
  <c r="B18" i="9" s="1"/>
  <c r="E15" i="9"/>
  <c r="B5" i="9"/>
  <c r="E12" i="9"/>
  <c r="B12" i="9" s="1"/>
  <c r="E8" i="9"/>
  <c r="B8" i="9" s="1"/>
  <c r="E6" i="9"/>
  <c r="B6" i="9" s="1"/>
  <c r="E11" i="9"/>
  <c r="B11" i="9" s="1"/>
  <c r="E22" i="9"/>
  <c r="B22" i="9" s="1"/>
  <c r="E7" i="9"/>
  <c r="B7" i="9" s="1"/>
  <c r="E16" i="9"/>
  <c r="E17" i="9"/>
  <c r="B17" i="9" s="1"/>
  <c r="F16" i="9"/>
  <c r="E10" i="9"/>
  <c r="B10" i="9" s="1"/>
  <c r="B293" i="9"/>
  <c r="F23" i="9"/>
  <c r="E9" i="9"/>
  <c r="B9" i="9" s="1"/>
  <c r="E23" i="9" l="1"/>
  <c r="I7" i="3" s="1"/>
  <c r="F14" i="9"/>
  <c r="F3" i="9" s="1"/>
  <c r="B15" i="9"/>
  <c r="E14" i="9"/>
  <c r="I13" i="3" s="1"/>
  <c r="B16" i="9"/>
  <c r="E4" i="9"/>
  <c r="E3" i="9" l="1"/>
</calcChain>
</file>

<file path=xl/sharedStrings.xml><?xml version="1.0" encoding="utf-8"?>
<sst xmlns="http://schemas.openxmlformats.org/spreadsheetml/2006/main" count="4724" uniqueCount="3657">
  <si>
    <t>Obveznik:</t>
  </si>
  <si>
    <t>52241 - DJEČJI VRTIĆ GUMBEK</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</si>
  <si>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</si>
  <si>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</si>
  <si>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</si>
  <si>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</si>
  <si>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</si>
  <si>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</si>
  <si>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</si>
  <si>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</si>
  <si>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</si>
  <si>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</si>
  <si>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</si>
  <si>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</si>
  <si>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</si>
  <si>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</si>
  <si>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</si>
  <si>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</si>
  <si>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</si>
  <si>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</si>
  <si>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</si>
  <si>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</si>
  <si>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</si>
  <si>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</si>
  <si>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</si>
  <si>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</si>
  <si>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</si>
  <si>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</si>
  <si>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</si>
  <si>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</si>
  <si>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</si>
  <si>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</si>
  <si>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</si>
  <si>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</si>
  <si>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</si>
  <si>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</si>
  <si>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</si>
  <si>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</si>
  <si>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</si>
  <si>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</si>
  <si>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</si>
  <si>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</si>
  <si>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</si>
  <si>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</si>
  <si>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</si>
  <si>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</si>
  <si>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</si>
  <si>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</si>
  <si>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</si>
  <si>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</si>
  <si>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</si>
  <si>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</si>
  <si>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</si>
  <si>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</si>
  <si>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</si>
  <si>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</si>
  <si>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</si>
  <si>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</si>
  <si>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</si>
  <si>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</si>
  <si>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</si>
  <si>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</si>
  <si>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</si>
  <si>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</si>
  <si>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</si>
  <si>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</si>
  <si>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</si>
  <si>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</si>
  <si>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</si>
  <si>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</si>
  <si>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</si>
  <si>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</si>
  <si>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</si>
  <si>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</si>
  <si>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</si>
  <si>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</si>
  <si>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</si>
  <si>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</si>
  <si>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</si>
  <si>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</si>
  <si>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</si>
  <si>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</si>
  <si>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</si>
  <si>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</si>
  <si>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</si>
  <si>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</si>
  <si>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</si>
  <si>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</si>
  <si>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</si>
  <si>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</si>
  <si>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</si>
  <si>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</si>
  <si>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</si>
  <si>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</si>
  <si>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</si>
  <si>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</si>
  <si>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</si>
  <si>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</si>
  <si>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</si>
  <si>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</si>
  <si>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</si>
  <si>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</si>
  <si>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</si>
  <si>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</si>
  <si>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</si>
  <si>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</si>
  <si>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</si>
  <si>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</si>
  <si>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</si>
  <si>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</si>
  <si>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</si>
  <si>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</si>
  <si>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</si>
  <si>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</si>
  <si>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</si>
  <si>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</si>
  <si>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</si>
  <si>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</si>
  <si>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</si>
  <si>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</si>
  <si>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</si>
  <si>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</si>
  <si>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</si>
  <si>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</si>
  <si>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</si>
  <si>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</si>
  <si>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</si>
  <si>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</si>
  <si>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</si>
  <si>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</si>
  <si>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</si>
  <si>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</si>
  <si>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</si>
  <si>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</si>
  <si>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</si>
  <si>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</si>
  <si>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</si>
  <si>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</si>
  <si>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</si>
  <si>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</si>
  <si>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</si>
  <si>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</si>
  <si>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</si>
  <si>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</si>
  <si>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</si>
  <si>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</si>
  <si>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</si>
  <si>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</si>
  <si>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</si>
  <si>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</si>
  <si>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</si>
  <si>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</si>
  <si>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</si>
  <si>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</si>
  <si>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</si>
  <si>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</si>
  <si>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</si>
  <si>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</si>
  <si>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</si>
  <si>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</si>
  <si>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</si>
  <si>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</si>
  <si>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</si>
  <si>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</si>
  <si>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</si>
  <si>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</si>
  <si>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</si>
  <si>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</si>
  <si>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</si>
  <si>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</si>
  <si>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</si>
  <si>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</si>
  <si>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</si>
  <si>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</si>
  <si>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</si>
  <si>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</si>
  <si>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</si>
  <si>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</si>
  <si>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</si>
  <si>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</si>
  <si>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</si>
  <si>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</si>
  <si>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</si>
  <si>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</si>
  <si>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</si>
  <si>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</si>
  <si>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</si>
  <si>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</si>
  <si>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</si>
  <si>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</si>
  <si>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</si>
  <si>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</si>
  <si>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</si>
  <si>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</si>
  <si>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</si>
  <si>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</si>
  <si>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</si>
  <si>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</si>
  <si>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</si>
  <si>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</si>
  <si>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</si>
  <si>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</si>
  <si>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</si>
  <si>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</si>
  <si>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</si>
  <si>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</si>
  <si>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</si>
  <si>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</si>
  <si>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</si>
  <si>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</si>
  <si>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</si>
  <si>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</si>
  <si>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</si>
  <si>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</si>
  <si>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</si>
  <si>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</si>
  <si>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</si>
  <si>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</si>
  <si>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</si>
  <si>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</si>
  <si>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</si>
  <si>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</si>
  <si>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</si>
  <si>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</si>
  <si>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</si>
  <si>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</si>
  <si>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</si>
  <si>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</si>
  <si>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</si>
  <si>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</si>
  <si>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</si>
  <si>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</si>
  <si>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</si>
  <si>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</si>
  <si>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</si>
  <si>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</si>
  <si>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</si>
  <si>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</si>
  <si>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</si>
  <si>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</si>
  <si>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</si>
  <si>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</si>
  <si>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</si>
  <si>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</si>
  <si>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</si>
  <si>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</si>
  <si>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</si>
  <si>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</si>
  <si>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</si>
  <si>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</si>
  <si>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</si>
  <si>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</si>
  <si>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</si>
  <si>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</si>
  <si>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</si>
  <si>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</si>
  <si>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</si>
  <si>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</si>
  <si>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</si>
  <si>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</si>
  <si>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</si>
  <si>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</si>
  <si>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</si>
  <si>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</si>
  <si>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</si>
  <si>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</si>
  <si>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</si>
  <si>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</si>
  <si>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</si>
  <si>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</si>
  <si>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</si>
  <si>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</si>
  <si>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</si>
  <si>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</si>
  <si>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</si>
  <si>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</si>
  <si>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</si>
  <si>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</si>
  <si>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</si>
  <si>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</si>
  <si>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</si>
  <si>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</si>
  <si>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</si>
  <si>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</si>
  <si>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</si>
  <si>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</si>
  <si>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</si>
  <si>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</si>
  <si>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</si>
  <si>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</si>
  <si>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</si>
  <si>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</si>
  <si>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</si>
  <si>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</si>
  <si>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</si>
  <si>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</si>
  <si>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</si>
  <si>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</si>
  <si>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</si>
  <si>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</si>
  <si>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</si>
  <si>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</si>
  <si>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</si>
  <si>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</si>
  <si>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</si>
  <si>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</si>
  <si>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</si>
  <si>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</si>
  <si>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</si>
  <si>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</si>
  <si>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</si>
  <si>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</si>
  <si>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</si>
  <si>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</si>
  <si>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</si>
  <si>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</si>
  <si>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</si>
  <si>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</si>
  <si>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</si>
  <si>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</si>
  <si>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</si>
  <si>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</si>
  <si>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</si>
  <si>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</si>
  <si>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</si>
  <si>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</si>
  <si>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</si>
  <si>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</si>
  <si>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</si>
  <si>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</si>
  <si>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</si>
  <si>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</si>
  <si>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</si>
  <si>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</si>
  <si>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</si>
  <si>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</si>
  <si>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</si>
  <si>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</si>
  <si>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</si>
  <si>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</si>
  <si>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</si>
  <si>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</si>
  <si>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</si>
  <si>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</si>
  <si>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</si>
  <si>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</si>
  <si>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</si>
  <si>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</si>
  <si>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</si>
  <si>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</si>
  <si>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</si>
  <si>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</si>
  <si>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</si>
  <si>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</si>
  <si>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</si>
  <si>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</si>
  <si>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</si>
  <si>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</si>
  <si>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</si>
  <si>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</si>
  <si>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</si>
  <si>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</si>
  <si>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</si>
  <si>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</si>
  <si>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</si>
  <si>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</si>
  <si>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</si>
  <si>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</si>
  <si>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</si>
  <si>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</si>
  <si>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</si>
  <si>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</si>
  <si>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</si>
  <si>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</si>
  <si>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</si>
  <si>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</si>
  <si>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</si>
  <si>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</si>
  <si>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</si>
  <si>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</si>
  <si>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</si>
  <si>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</si>
  <si>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</si>
  <si>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</si>
  <si>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</si>
  <si>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</si>
  <si>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</si>
  <si>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</si>
  <si>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</si>
  <si>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</si>
  <si>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</si>
  <si>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</si>
  <si>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</si>
  <si>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</si>
  <si>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</si>
  <si>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</si>
  <si>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</si>
  <si>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</si>
  <si>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</si>
  <si>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</si>
  <si>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</si>
  <si>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</si>
  <si>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</si>
  <si>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</si>
  <si>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</si>
  <si>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</si>
  <si>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</si>
  <si>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</si>
  <si>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</si>
  <si>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</si>
  <si>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</si>
  <si>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</si>
  <si>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</si>
  <si>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</si>
  <si>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</si>
  <si>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</si>
  <si>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</si>
  <si>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</si>
  <si>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</si>
  <si>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</si>
  <si>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</si>
  <si>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</si>
  <si>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</si>
  <si>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</si>
  <si>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</si>
  <si>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</si>
  <si>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</si>
  <si>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</si>
  <si>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</si>
  <si>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</si>
  <si>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</si>
  <si>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</si>
  <si>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</si>
  <si>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</si>
  <si>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</si>
  <si>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</si>
  <si>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</si>
  <si>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</si>
  <si>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</si>
  <si>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</si>
  <si>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</si>
  <si>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</si>
  <si>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</si>
  <si>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</si>
  <si>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</si>
  <si>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</si>
  <si>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</si>
  <si>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</si>
  <si>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</si>
  <si>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</si>
  <si>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</si>
  <si>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</si>
  <si>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</si>
  <si>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</si>
  <si>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</si>
  <si>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</si>
  <si>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</si>
  <si>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</si>
  <si>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</si>
  <si>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</si>
  <si>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</si>
  <si>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</si>
  <si>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</si>
  <si>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</si>
  <si>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</si>
  <si>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</si>
  <si>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</si>
  <si>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</si>
  <si>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</si>
  <si>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</si>
  <si>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</si>
  <si>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</si>
  <si>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</si>
  <si>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</si>
  <si>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</si>
  <si>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</si>
  <si>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</si>
  <si>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</si>
  <si>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</si>
  <si>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</si>
  <si>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</si>
  <si>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</si>
  <si>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</si>
  <si>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</si>
  <si>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</si>
  <si>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</si>
  <si>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</si>
  <si>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</si>
  <si>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</si>
  <si>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</si>
  <si>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</si>
  <si>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</si>
  <si>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</si>
  <si>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</si>
  <si>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</si>
  <si>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</si>
  <si>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</si>
  <si>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</si>
  <si>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</si>
  <si>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</si>
  <si>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</si>
  <si>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</si>
  <si>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</si>
  <si>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</si>
  <si>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</si>
  <si>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</si>
  <si>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</si>
  <si>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</si>
  <si>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</si>
  <si>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</si>
  <si>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</si>
  <si>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</si>
  <si>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</si>
  <si>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</si>
  <si>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</si>
  <si>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</si>
  <si>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</si>
  <si>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</si>
  <si>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</si>
  <si>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</si>
  <si>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</si>
  <si>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</si>
  <si>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</si>
  <si>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</si>
  <si>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</si>
  <si>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</si>
  <si>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</si>
  <si>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</si>
  <si>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</si>
  <si>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</si>
  <si>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</si>
  <si>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</si>
  <si>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</si>
  <si>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</si>
  <si>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</si>
  <si>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</si>
  <si>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</si>
  <si>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</si>
  <si>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</si>
  <si>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</si>
  <si>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</si>
  <si>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</si>
  <si>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</si>
  <si>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</si>
  <si>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</si>
  <si>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</si>
  <si>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</si>
  <si>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</si>
  <si>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</si>
  <si>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</si>
  <si>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</si>
  <si>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</si>
  <si>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</si>
  <si>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</si>
  <si>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</si>
  <si>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</si>
  <si>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</si>
  <si>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</si>
  <si>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</si>
  <si>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</si>
  <si>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</si>
  <si>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</si>
  <si>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</si>
  <si>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</si>
  <si>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</si>
  <si>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</si>
  <si>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</si>
  <si>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</si>
  <si>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</si>
  <si>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</si>
  <si>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</si>
  <si>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</si>
  <si>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</si>
  <si>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</si>
  <si>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</si>
  <si>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</si>
  <si>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</si>
  <si>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</si>
  <si>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</si>
  <si>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</si>
  <si>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</si>
  <si>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</si>
  <si>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</si>
  <si>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</si>
  <si>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</si>
  <si>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</si>
  <si>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</si>
  <si>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</si>
  <si>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</si>
  <si>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</si>
  <si>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</si>
  <si>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</si>
  <si>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</si>
  <si>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</si>
  <si>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</si>
  <si>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</si>
  <si>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</si>
  <si>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</si>
  <si>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</si>
  <si>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</si>
  <si>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</si>
  <si>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</si>
  <si>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</si>
  <si>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</si>
  <si>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</si>
  <si>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</si>
  <si>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</si>
  <si>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</si>
  <si>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</si>
  <si>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</si>
  <si>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</si>
  <si>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</si>
  <si>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</si>
  <si>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</si>
  <si>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</si>
  <si>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</si>
  <si>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</si>
  <si>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</si>
  <si>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</si>
  <si>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</si>
  <si>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</si>
  <si>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</si>
  <si>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</si>
  <si>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</si>
  <si>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</si>
  <si>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</si>
  <si>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</si>
  <si>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</si>
  <si>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</si>
  <si>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</si>
  <si>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</si>
  <si>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</si>
  <si>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</si>
  <si>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</si>
  <si>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</si>
  <si>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</si>
  <si>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</si>
  <si>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</si>
  <si>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</si>
  <si>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</si>
  <si>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</si>
  <si>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</si>
  <si>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</si>
  <si>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</si>
  <si>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</si>
  <si>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</si>
  <si>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</si>
  <si>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</si>
  <si>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</si>
  <si>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</si>
  <si>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</si>
  <si>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</si>
  <si>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</si>
  <si>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</si>
  <si>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</si>
  <si>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</si>
  <si>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</si>
  <si>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</si>
  <si>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</si>
  <si>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</si>
  <si>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</si>
  <si>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</si>
  <si>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</si>
  <si>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</si>
  <si>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</si>
  <si>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</si>
  <si>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</si>
  <si>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</si>
  <si>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</si>
  <si>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</si>
  <si>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</si>
  <si>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</si>
  <si>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</si>
  <si>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</si>
  <si>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</si>
  <si>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</si>
  <si>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</si>
  <si>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</si>
  <si>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</si>
  <si>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</si>
  <si>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</si>
  <si>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</si>
  <si>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</si>
  <si>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</si>
  <si>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</si>
  <si>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</si>
  <si>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</si>
  <si>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</si>
  <si>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</si>
  <si>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</si>
  <si>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</si>
  <si>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</si>
  <si>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</si>
  <si>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</si>
  <si>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</si>
  <si>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</si>
  <si>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</si>
  <si>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</si>
  <si>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</si>
  <si>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</si>
  <si>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</si>
  <si>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</si>
  <si>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</si>
  <si>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</si>
  <si>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</si>
  <si>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</si>
  <si>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</si>
  <si>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</si>
  <si>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</si>
  <si>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</si>
  <si>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</si>
  <si>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</si>
  <si>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</si>
  <si>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</si>
  <si>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</si>
  <si>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</si>
  <si>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</si>
  <si>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</si>
  <si>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</si>
  <si>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</si>
  <si>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</si>
  <si>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</si>
  <si>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</si>
  <si>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</si>
  <si>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</si>
  <si>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</si>
  <si>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</si>
  <si>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</si>
  <si>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</si>
  <si>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</si>
  <si>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</si>
  <si>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</si>
  <si>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</si>
  <si>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</si>
  <si>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</si>
  <si>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</si>
  <si>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</si>
  <si>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</si>
  <si>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</si>
  <si>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</si>
  <si>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</si>
  <si>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</si>
  <si>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</si>
  <si>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</si>
  <si>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</si>
  <si>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</si>
  <si>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</si>
  <si>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</si>
  <si>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</si>
  <si>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</si>
  <si>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</si>
  <si>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</si>
  <si>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</si>
  <si>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</si>
  <si>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</si>
  <si>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</si>
  <si>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</si>
  <si>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</si>
  <si>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</si>
  <si>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</si>
  <si>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</si>
  <si>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</si>
  <si>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</si>
  <si>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</si>
  <si>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</si>
  <si>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</si>
  <si>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</si>
  <si>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</si>
  <si>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</si>
  <si>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</si>
  <si>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</si>
  <si>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</si>
  <si>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</si>
  <si>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</si>
  <si>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</si>
  <si>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</si>
  <si>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</si>
  <si>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</si>
  <si>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</si>
  <si>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</si>
  <si>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</si>
  <si>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</si>
  <si>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</si>
  <si>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</si>
  <si>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</si>
  <si>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</si>
  <si>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</si>
  <si>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</si>
  <si>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</si>
  <si>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</si>
  <si>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</si>
  <si>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</si>
  <si>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</si>
  <si>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</si>
  <si>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</si>
  <si>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</si>
  <si>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</si>
  <si>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</si>
  <si>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</si>
  <si>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</si>
  <si>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</si>
  <si>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</si>
  <si>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</si>
  <si>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</si>
  <si>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</si>
  <si>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</si>
  <si>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</si>
  <si>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</si>
  <si>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</si>
  <si>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</si>
  <si>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</si>
  <si>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</si>
  <si>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</si>
  <si>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</si>
  <si>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</si>
  <si>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</si>
  <si>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</si>
  <si>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</si>
  <si>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</si>
  <si>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</si>
  <si>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</si>
  <si>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</si>
  <si>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</si>
  <si>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</si>
  <si>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</si>
  <si>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</si>
  <si>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</si>
  <si>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</si>
  <si>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</si>
  <si>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</si>
  <si>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</si>
  <si>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</si>
  <si>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</si>
  <si>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</si>
  <si>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</si>
  <si>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</si>
  <si>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</si>
  <si>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</si>
  <si>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</si>
  <si>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</si>
  <si>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</si>
  <si>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</si>
  <si>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</si>
  <si>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</si>
  <si>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</si>
  <si>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</si>
  <si>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</si>
  <si>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</si>
  <si>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</si>
  <si>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</si>
  <si>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</si>
  <si>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</si>
  <si>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</si>
  <si>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</si>
  <si>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</si>
  <si>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</si>
  <si>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</si>
  <si>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</si>
  <si>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</si>
  <si>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</si>
  <si>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</si>
  <si>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</si>
  <si>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</si>
  <si>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</si>
  <si>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</si>
  <si>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</si>
  <si>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</si>
  <si>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</si>
  <si>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</si>
  <si>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</si>
  <si>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</si>
  <si>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</si>
  <si>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</si>
  <si>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</si>
  <si>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</si>
  <si>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</si>
  <si>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</si>
  <si>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</si>
  <si>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</si>
  <si>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</si>
  <si>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</si>
  <si>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</si>
  <si>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</si>
  <si>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</si>
  <si>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</si>
  <si>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</si>
  <si>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</si>
  <si>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</si>
  <si>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</si>
  <si>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</si>
  <si>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</si>
  <si>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</si>
  <si>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</si>
  <si>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</si>
  <si>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</si>
  <si>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</si>
  <si>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</si>
  <si>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</si>
  <si>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</si>
  <si>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</si>
  <si>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</si>
  <si>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</si>
  <si>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</si>
  <si>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</si>
  <si>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</si>
  <si>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</si>
  <si>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</si>
  <si>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</si>
  <si>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</si>
  <si>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</si>
  <si>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</si>
  <si>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</si>
  <si>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</si>
  <si>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</si>
  <si>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</si>
  <si>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</si>
  <si>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</si>
  <si>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</si>
  <si>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</si>
  <si>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</si>
  <si>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</si>
  <si>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</si>
  <si>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</si>
  <si>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</si>
  <si>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</si>
  <si>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</si>
  <si>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</si>
  <si>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</si>
  <si>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</si>
  <si>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</si>
  <si>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</si>
  <si>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</si>
  <si>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</si>
  <si>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</si>
  <si>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</si>
  <si>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</si>
  <si>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</si>
  <si>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</si>
  <si>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</si>
  <si>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</si>
  <si>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</si>
  <si>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</si>
  <si>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</si>
  <si>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</si>
  <si>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</si>
  <si>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</si>
  <si>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</si>
  <si>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</si>
  <si>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</si>
  <si>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</si>
  <si>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</si>
  <si>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</si>
  <si>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</si>
  <si>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</si>
  <si>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</si>
  <si>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</si>
  <si>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</si>
  <si>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</si>
  <si>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</si>
  <si>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</si>
  <si>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</si>
  <si>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</si>
  <si>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</si>
  <si>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</si>
  <si>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</si>
  <si>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</si>
  <si>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</si>
  <si>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</si>
  <si>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</si>
  <si>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</si>
  <si>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</si>
  <si>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</si>
  <si>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</si>
  <si>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</si>
  <si>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</si>
  <si>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</si>
  <si>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</si>
  <si>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</si>
  <si>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</si>
  <si>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</si>
  <si>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</si>
  <si>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</si>
  <si>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</si>
  <si>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</si>
  <si>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</si>
  <si>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</si>
  <si>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</si>
  <si>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</si>
  <si>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</si>
  <si>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</si>
  <si>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</si>
  <si>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</si>
  <si>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</si>
  <si>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</si>
  <si>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</si>
  <si>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</si>
  <si>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</si>
  <si>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</si>
  <si>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</si>
  <si>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</si>
  <si>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</si>
  <si>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</si>
  <si>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</si>
  <si>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</si>
  <si>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</si>
  <si>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</si>
  <si>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</si>
  <si>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</si>
  <si>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</si>
  <si>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</si>
  <si>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</si>
  <si>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</si>
  <si>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</si>
  <si>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</si>
  <si>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</si>
  <si>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</si>
  <si>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</si>
  <si>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</si>
  <si>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</si>
  <si>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</si>
  <si>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</si>
  <si>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</si>
  <si>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</si>
  <si>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</si>
  <si>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</si>
  <si>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</si>
  <si>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</si>
  <si>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</si>
  <si>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</si>
  <si>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</si>
  <si>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</si>
  <si>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</si>
  <si>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</si>
  <si>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</si>
  <si>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</si>
  <si>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</si>
  <si>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</si>
  <si>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</si>
  <si>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</si>
  <si>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</si>
  <si>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</si>
  <si>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</si>
  <si>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</si>
  <si>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</si>
  <si>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</si>
  <si>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</si>
  <si>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</si>
  <si>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</si>
  <si>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</si>
  <si>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</si>
  <si>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</si>
  <si>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</si>
  <si>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</si>
  <si>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</si>
  <si>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</si>
  <si>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</si>
  <si>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</si>
  <si>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</si>
  <si>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</si>
  <si>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</si>
  <si>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</si>
  <si>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</si>
  <si>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</si>
  <si>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</si>
  <si>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</si>
  <si>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</si>
  <si>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</si>
  <si>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</si>
  <si>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</si>
  <si>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</si>
  <si>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</si>
  <si>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</si>
  <si>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</si>
  <si>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</si>
  <si>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</si>
  <si>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</si>
  <si>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</si>
  <si>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</si>
  <si>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</si>
  <si>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</si>
  <si>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</si>
  <si>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</si>
  <si>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</si>
  <si>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</si>
  <si>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</si>
  <si>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</si>
  <si>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</si>
  <si>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</si>
  <si>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</si>
  <si>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</si>
  <si>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</si>
  <si>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</si>
  <si>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</si>
  <si>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</si>
  <si>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</si>
  <si>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</si>
  <si>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</si>
  <si>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</si>
  <si>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</si>
  <si>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</si>
  <si>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</si>
  <si>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</si>
  <si>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</si>
  <si>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</si>
  <si>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</si>
  <si>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</si>
  <si>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</si>
  <si>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</si>
  <si>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</si>
  <si>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</si>
  <si>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</si>
  <si>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</si>
  <si>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</si>
  <si>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</si>
  <si>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</si>
  <si>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</si>
  <si>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</si>
  <si>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</si>
  <si>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</si>
  <si>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</si>
  <si>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</si>
  <si>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</si>
  <si>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</si>
  <si>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</si>
  <si>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</si>
  <si>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</si>
  <si>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</si>
  <si>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</si>
  <si>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</si>
  <si>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</si>
  <si>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</si>
  <si>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</si>
  <si>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</si>
  <si>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</si>
  <si>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</si>
  <si>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</si>
  <si>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</si>
  <si>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</si>
  <si>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</si>
  <si>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</si>
  <si>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</si>
  <si>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</si>
  <si>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</si>
  <si>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</si>
  <si>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</si>
  <si>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</si>
  <si>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</si>
  <si>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</si>
  <si>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</si>
  <si>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</si>
  <si>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</si>
  <si>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</si>
  <si>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</si>
  <si>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</si>
  <si>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</si>
  <si>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</si>
  <si>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</si>
  <si>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</si>
  <si>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</si>
  <si>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</si>
  <si>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</si>
  <si>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</si>
  <si>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</si>
  <si>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</si>
  <si>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</si>
  <si>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</si>
  <si>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</si>
  <si>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</si>
  <si>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</si>
  <si>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</si>
  <si>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</si>
  <si>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</si>
  <si>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</si>
  <si>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</si>
  <si>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</si>
  <si>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</si>
  <si>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</si>
  <si>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</si>
  <si>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</si>
  <si>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</si>
  <si>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</si>
  <si>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</si>
  <si>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</si>
  <si>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</si>
  <si>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</si>
  <si>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</si>
  <si>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</si>
  <si>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</si>
  <si>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</si>
  <si>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</si>
  <si>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</si>
  <si>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</si>
  <si>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</si>
  <si>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</si>
  <si>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</si>
  <si>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</si>
  <si>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</si>
  <si>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</si>
  <si>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</si>
  <si>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</si>
  <si>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</si>
  <si>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</si>
  <si>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</si>
  <si>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</si>
  <si>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</si>
  <si>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</si>
  <si>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</si>
  <si>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</si>
  <si>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</si>
  <si>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</si>
  <si>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</si>
  <si>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</si>
  <si>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</si>
  <si>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</si>
  <si>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</si>
  <si>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</si>
  <si>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</si>
  <si>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</si>
  <si>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</si>
  <si>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</si>
  <si>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</si>
  <si>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</si>
  <si>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</si>
  <si>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</si>
  <si>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</si>
  <si>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</si>
  <si>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</si>
  <si>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</si>
  <si>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</si>
  <si>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</si>
  <si>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</si>
  <si>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</si>
  <si>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</si>
  <si>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</si>
  <si>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</si>
  <si>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</si>
  <si>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</si>
  <si>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</si>
  <si>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</si>
  <si>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</si>
  <si>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</si>
  <si>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</si>
  <si>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</si>
  <si>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</si>
  <si>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</si>
  <si>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</si>
  <si>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</si>
  <si>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</si>
  <si>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</si>
  <si>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</si>
  <si>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</si>
  <si>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</si>
  <si>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</si>
  <si>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</si>
  <si>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</si>
  <si>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</si>
  <si>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</si>
  <si>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</si>
  <si>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</si>
  <si>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</si>
  <si>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</si>
  <si>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</si>
  <si>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</si>
  <si>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</si>
  <si>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</si>
  <si>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</si>
  <si>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</si>
  <si>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</si>
  <si>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</si>
  <si>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</si>
  <si>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</si>
  <si>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</si>
  <si>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</si>
  <si>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</si>
  <si>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</si>
  <si>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</si>
  <si>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</si>
  <si>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</si>
  <si>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</si>
  <si>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</si>
  <si>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</si>
  <si>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</si>
  <si>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</si>
  <si>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</si>
  <si>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</si>
  <si>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</si>
  <si>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</si>
  <si>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</si>
  <si>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</si>
  <si>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</si>
  <si>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</si>
  <si>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</si>
  <si>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</si>
  <si>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</si>
  <si>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</si>
  <si>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</si>
  <si>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</si>
  <si>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</si>
  <si>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</si>
  <si>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</si>
  <si>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</si>
  <si>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</si>
  <si>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</si>
  <si>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</si>
  <si>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</si>
  <si>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</si>
  <si>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</si>
  <si>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</si>
  <si>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</si>
  <si>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</si>
  <si>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</si>
  <si>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</si>
  <si>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</si>
  <si>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</si>
  <si>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</si>
  <si>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</si>
  <si>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</si>
  <si>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</si>
  <si>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</si>
  <si>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</si>
  <si>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</si>
  <si>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</si>
  <si>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</si>
  <si>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</si>
  <si>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</si>
  <si>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</si>
  <si>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</si>
  <si>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</si>
  <si>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</si>
  <si>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</si>
  <si>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</si>
  <si>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</si>
  <si>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</si>
  <si>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</si>
  <si>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</si>
  <si>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</si>
  <si>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</si>
  <si>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</si>
  <si>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</si>
  <si>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</si>
  <si>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</si>
  <si>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</si>
  <si>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</si>
  <si>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</si>
  <si>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</si>
  <si>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</si>
  <si>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</si>
  <si>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</si>
  <si>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</si>
  <si>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</si>
  <si>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</si>
  <si>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</si>
  <si>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</si>
  <si>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</si>
  <si>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</si>
  <si>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</si>
  <si>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</si>
  <si>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</si>
  <si>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</si>
  <si>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</si>
  <si>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</si>
  <si>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</si>
  <si>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</si>
  <si>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</si>
  <si>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</si>
  <si>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</si>
  <si>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</si>
  <si>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</si>
  <si>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</si>
  <si>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</si>
  <si>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</si>
  <si>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</si>
  <si>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</si>
  <si>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</si>
  <si>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</si>
  <si>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</si>
  <si>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</si>
  <si>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</si>
  <si>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</si>
  <si>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</si>
  <si>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</si>
  <si>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</si>
  <si>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</si>
  <si>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</si>
  <si>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</si>
  <si>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</si>
  <si>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</si>
  <si>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</si>
  <si>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</si>
  <si>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</si>
  <si>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</si>
  <si>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</si>
  <si>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</si>
  <si>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</si>
  <si>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</si>
  <si>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</si>
  <si>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</si>
  <si>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</si>
  <si>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</si>
  <si>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</si>
  <si>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</si>
  <si>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</si>
  <si>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</si>
  <si>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</si>
  <si>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</si>
  <si>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</si>
  <si>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</si>
  <si>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</si>
  <si>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</si>
  <si>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</si>
  <si>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</si>
  <si>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</si>
  <si>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</si>
  <si>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</si>
  <si>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</si>
  <si>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</si>
  <si>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</si>
  <si>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</si>
  <si>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</si>
  <si>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</si>
  <si>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</si>
  <si>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</si>
  <si>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</si>
  <si>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</si>
  <si>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</si>
  <si>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</si>
  <si>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</si>
  <si>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</si>
  <si>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</si>
  <si>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</si>
  <si>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</si>
  <si>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</si>
  <si>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</si>
  <si>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</si>
  <si>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</si>
  <si>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</si>
  <si>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</si>
  <si>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</si>
  <si>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</si>
  <si>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</si>
  <si>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</si>
  <si>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</si>
  <si>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</si>
  <si>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</si>
  <si>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</si>
  <si>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</si>
  <si>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</si>
  <si>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</si>
  <si>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</si>
  <si>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</si>
  <si>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</si>
  <si>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</si>
  <si>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</si>
  <si>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</si>
  <si>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</si>
  <si>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</si>
  <si>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</si>
  <si>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</si>
  <si>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</si>
  <si>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</si>
  <si>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</si>
  <si>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</si>
  <si>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</si>
  <si>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</si>
  <si>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</si>
  <si>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</si>
  <si>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</si>
  <si>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</si>
  <si>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</si>
  <si>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</si>
  <si>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</si>
  <si>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</si>
  <si>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</si>
  <si>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</si>
  <si>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</si>
  <si>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</si>
  <si>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</si>
  <si>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</si>
  <si>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</si>
  <si>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</si>
  <si>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</si>
  <si>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</si>
  <si>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</si>
  <si>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</si>
  <si>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</si>
  <si>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</si>
  <si>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</si>
  <si>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</si>
  <si>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</si>
  <si>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</si>
  <si>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</si>
  <si>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</si>
  <si>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</si>
  <si>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</si>
  <si>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</si>
  <si>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</si>
  <si>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</si>
  <si>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</si>
  <si>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</si>
  <si>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</si>
  <si>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</si>
  <si>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</si>
  <si>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</si>
  <si>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</si>
  <si>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</si>
  <si>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</si>
  <si>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</si>
  <si>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</si>
  <si>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</si>
  <si>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</si>
  <si>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</si>
  <si>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</si>
  <si>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</si>
  <si>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</si>
  <si>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</si>
  <si>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</si>
  <si>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</si>
  <si>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</si>
  <si>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</si>
  <si>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</si>
  <si>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</si>
  <si>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</si>
  <si>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</si>
  <si>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</si>
  <si>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</si>
  <si>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</si>
  <si>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</si>
  <si>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</si>
  <si>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</si>
  <si>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</si>
  <si>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</si>
  <si>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</si>
  <si>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</si>
  <si>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</si>
  <si>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</si>
  <si>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</si>
  <si>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</si>
  <si>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</si>
  <si>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</si>
  <si>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</si>
  <si>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</si>
  <si>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</si>
  <si>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</si>
  <si>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</si>
  <si>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</si>
  <si>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</si>
  <si>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</si>
  <si>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</si>
  <si>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</si>
  <si>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</si>
  <si>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</si>
  <si>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</si>
  <si>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</si>
  <si>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</si>
  <si>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</si>
  <si>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</si>
  <si>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</si>
  <si>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</si>
  <si>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</si>
  <si>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</si>
  <si>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</si>
  <si>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</si>
  <si>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</si>
  <si>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</si>
  <si>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</si>
  <si>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</si>
  <si>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</si>
  <si>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</si>
  <si>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</si>
  <si>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</si>
  <si>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</si>
  <si>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</si>
  <si>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</si>
  <si>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</si>
  <si>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</si>
  <si>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</si>
  <si>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</si>
  <si>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</si>
  <si>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</si>
  <si>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</si>
  <si>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</si>
  <si>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</si>
  <si>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</si>
  <si>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</si>
  <si>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</si>
  <si>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</si>
  <si>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</si>
  <si>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</si>
  <si>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</si>
  <si>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</si>
  <si>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</si>
  <si>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</si>
  <si>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</si>
  <si>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</si>
  <si>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</si>
  <si>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</si>
  <si>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</si>
  <si>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</si>
  <si>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</si>
  <si>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</si>
  <si>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</si>
  <si>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</si>
  <si>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</si>
  <si>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</si>
  <si>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</si>
  <si>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</si>
  <si>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</si>
  <si>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</si>
  <si>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</si>
  <si>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</si>
  <si>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</si>
  <si>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</si>
  <si>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</si>
  <si>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</si>
  <si>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</si>
  <si>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</si>
  <si>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</si>
  <si>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</si>
  <si>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</si>
  <si>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</si>
  <si>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</si>
  <si>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</si>
  <si>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</si>
  <si>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</si>
  <si>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</si>
  <si>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</si>
  <si>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</si>
  <si>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</si>
  <si>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</si>
  <si>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</si>
  <si>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</si>
  <si>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</si>
  <si>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</si>
  <si>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</si>
  <si>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</si>
  <si>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</si>
  <si>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</si>
  <si>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</si>
  <si>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</si>
  <si>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</si>
  <si>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</si>
  <si>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</si>
  <si>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</si>
  <si>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</si>
  <si>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</si>
  <si>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</si>
  <si>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</si>
  <si>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</si>
  <si>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</si>
  <si>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</si>
  <si>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</si>
  <si>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</si>
  <si>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</si>
  <si>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</si>
  <si>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</si>
  <si>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</si>
  <si>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</si>
  <si>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</si>
  <si>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</si>
  <si>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</si>
  <si>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</si>
  <si>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</si>
  <si>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</si>
  <si>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</si>
  <si>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</si>
  <si>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</si>
  <si>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</si>
  <si>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</si>
  <si>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</si>
  <si>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</si>
  <si>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</si>
  <si>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</si>
  <si>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</si>
  <si>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</si>
  <si>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</si>
  <si>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</si>
  <si>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</si>
  <si>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</si>
  <si>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</si>
  <si>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</si>
  <si>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</si>
  <si>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</si>
  <si>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</si>
  <si>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</si>
  <si>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</si>
  <si>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</si>
  <si>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</si>
  <si>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</si>
  <si>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</si>
  <si>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</si>
  <si>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</si>
  <si>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</si>
  <si>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</si>
  <si>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</si>
  <si>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</si>
  <si>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</si>
  <si>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</si>
  <si>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</si>
  <si>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</si>
  <si>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</si>
  <si>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</si>
  <si>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</si>
  <si>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</si>
  <si>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</si>
  <si>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</si>
  <si>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</si>
  <si>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</si>
  <si>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</si>
  <si>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</si>
  <si>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</si>
  <si>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</si>
  <si>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</si>
  <si>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</si>
  <si>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</si>
  <si>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</si>
  <si>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</si>
  <si>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</si>
  <si>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</si>
  <si>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</si>
  <si>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</si>
  <si>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</si>
  <si>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</si>
  <si>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</si>
  <si>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</si>
  <si>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</si>
  <si>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</si>
  <si>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</si>
  <si>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</si>
  <si>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</si>
  <si>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</si>
  <si>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</si>
  <si>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</si>
  <si>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</si>
  <si>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</si>
  <si>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</si>
  <si>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</si>
  <si>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</si>
  <si>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</si>
  <si>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</si>
  <si>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</si>
  <si>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</si>
  <si>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</si>
  <si>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</si>
  <si>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</si>
  <si>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</si>
  <si>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</si>
  <si>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</si>
  <si>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</si>
  <si>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</si>
  <si>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</si>
  <si>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</si>
  <si>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</si>
  <si>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</si>
  <si>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</si>
  <si>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</si>
  <si>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</si>
  <si>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</si>
  <si>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</si>
  <si>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</si>
  <si>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</si>
  <si>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</si>
  <si>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</si>
  <si>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</si>
  <si>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</si>
  <si>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</si>
  <si>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</si>
  <si>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</si>
  <si>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</si>
  <si>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</si>
  <si>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</si>
  <si>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</si>
  <si>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</si>
  <si>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</si>
  <si>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</si>
  <si>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</si>
  <si>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</si>
  <si>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</si>
  <si>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</si>
  <si>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</si>
  <si>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</si>
  <si>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</si>
  <si>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</si>
  <si>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</si>
  <si>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</si>
  <si>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</si>
  <si>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</si>
  <si>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</si>
  <si>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</si>
  <si>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</si>
  <si>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</si>
  <si>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</si>
  <si>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</si>
  <si>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</si>
  <si>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</si>
  <si>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</si>
  <si>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</si>
  <si>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</si>
  <si>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</si>
  <si>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</si>
  <si>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</si>
  <si>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</si>
  <si>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</si>
  <si>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</si>
  <si>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</si>
  <si>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</si>
  <si>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</si>
  <si>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</si>
  <si>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</si>
  <si>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</si>
  <si>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</si>
  <si>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</si>
  <si>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</si>
  <si>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</si>
  <si>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</si>
  <si>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</si>
  <si>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</si>
  <si>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</si>
  <si>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</si>
  <si>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</si>
  <si>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</si>
  <si>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</si>
  <si>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</si>
  <si>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</si>
  <si>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</si>
  <si>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</si>
  <si>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</si>
  <si>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</si>
  <si>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</si>
  <si>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</si>
  <si>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</si>
  <si>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</si>
  <si>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</si>
  <si>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</si>
  <si>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</si>
  <si>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</si>
  <si>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</si>
  <si>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</si>
  <si>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</si>
  <si>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</si>
  <si>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</si>
  <si>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</si>
  <si>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</si>
  <si>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</si>
  <si>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</si>
  <si>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</si>
  <si>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</si>
  <si>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</si>
  <si>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</si>
  <si>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</si>
  <si>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</si>
  <si>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</si>
  <si>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</si>
  <si>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</si>
  <si>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</si>
  <si>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</si>
  <si>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</si>
  <si>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</si>
  <si>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</si>
  <si>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</si>
  <si>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</si>
  <si>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</si>
  <si>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</si>
  <si>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</si>
  <si>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</si>
  <si>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</si>
  <si>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</si>
  <si>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</si>
  <si>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</si>
  <si>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</si>
  <si>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</si>
  <si>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</si>
  <si>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</si>
  <si>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</si>
  <si>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</si>
  <si>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</si>
  <si>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</si>
  <si>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</si>
  <si>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</si>
  <si>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</si>
  <si>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</si>
  <si>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</si>
  <si>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</si>
  <si>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</si>
  <si>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</si>
  <si>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</si>
  <si>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</si>
  <si>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</si>
  <si>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</si>
  <si>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</si>
  <si>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</si>
  <si>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</si>
  <si>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</si>
  <si>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</si>
  <si>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</si>
  <si>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</si>
  <si>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</si>
  <si>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</si>
  <si>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</si>
  <si>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</si>
  <si>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</si>
  <si>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</si>
  <si>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</si>
  <si>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</si>
  <si>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</si>
  <si>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</si>
  <si>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</si>
  <si>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</si>
  <si>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</si>
  <si>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</si>
  <si>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</si>
  <si>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</si>
  <si>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</si>
  <si>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</si>
  <si>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</si>
  <si>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</si>
  <si>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</si>
  <si>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</si>
  <si>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</si>
  <si>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</si>
  <si>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</si>
  <si>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</si>
  <si>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</si>
  <si>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</si>
  <si>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</si>
  <si>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</si>
  <si>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</si>
  <si>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</si>
  <si>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</si>
  <si>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</si>
  <si>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</si>
  <si>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</si>
  <si>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</si>
  <si>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</si>
  <si>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</si>
  <si>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</si>
  <si>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</si>
  <si>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</si>
  <si>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</si>
  <si>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</si>
  <si>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</si>
  <si>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</si>
  <si>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</si>
  <si>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</si>
  <si>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</si>
  <si>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</si>
  <si>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</si>
  <si>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</si>
  <si>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</si>
  <si>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</si>
  <si>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</si>
  <si>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</si>
  <si>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</si>
  <si>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</si>
  <si>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</si>
  <si>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</si>
  <si>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</si>
  <si>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</si>
  <si>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</si>
  <si>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</si>
  <si>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</si>
  <si>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</si>
  <si>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</si>
  <si>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</si>
  <si>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</si>
  <si>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</si>
  <si>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</si>
  <si>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</si>
  <si>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</si>
  <si>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</si>
  <si>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</si>
  <si>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</si>
  <si>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</si>
  <si>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</si>
  <si>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</si>
  <si>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</si>
  <si>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</si>
  <si>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</si>
  <si>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</si>
  <si>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</si>
  <si>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GUMBEK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</si>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</sst>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262567.38</v>
      </c>
      <c r="D2" s="7">
        <f>'PR-RAS'!E6</f>
        <v>288365.59999999998</v>
      </c>
      <c r="E2" s="7">
        <v>0</v>
      </c>
      <c r="F2" s="7">
        <v>0</v>
      </c>
      <c r="G2" s="8">
        <f t="shared" ref="G2:G274" si="0">(B2/1000)*(C2*1+D2*2)</f>
        <v>839.29858000000002</v>
      </c>
      <c r="H2" s="8">
        <f t="shared" ref="H2:H274" si="1">ABS(C2-ROUND(C2,0))+ABS(D2-ROUND(D2,0))</f>
        <v>0.78000000002793968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287.17</v>
      </c>
      <c r="D78" s="2">
        <f>'PR-RAS'!E82</f>
        <v>772.91</v>
      </c>
      <c r="E78" s="2">
        <v>0</v>
      </c>
      <c r="F78" s="2">
        <v>0</v>
      </c>
      <c r="G78" s="3">
        <f t="shared" si="0"/>
        <v>141.14023</v>
      </c>
      <c r="H78" s="3">
        <f t="shared" si="1"/>
        <v>0.26000000000004775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287.17</v>
      </c>
      <c r="D87" s="2">
        <f>'PR-RAS'!E91</f>
        <v>772.91</v>
      </c>
      <c r="E87" s="2">
        <v>0</v>
      </c>
      <c r="F87" s="2">
        <v>0</v>
      </c>
      <c r="G87" s="3">
        <f t="shared" si="0"/>
        <v>157.63713999999999</v>
      </c>
      <c r="H87" s="3">
        <f t="shared" si="1"/>
        <v>0.26000000000004775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287.17</v>
      </c>
      <c r="D89" s="2">
        <f>'PR-RAS'!E93</f>
        <v>772.91</v>
      </c>
      <c r="E89" s="2">
        <v>0</v>
      </c>
      <c r="F89" s="2">
        <v>0</v>
      </c>
      <c r="G89" s="3">
        <f t="shared" si="0"/>
        <v>161.30311999999998</v>
      </c>
      <c r="H89" s="3">
        <f t="shared" si="1"/>
        <v>0.26000000000004775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134784.45000000001</v>
      </c>
      <c r="D102" s="2">
        <f>'PR-RAS'!E106</f>
        <v>123080.64</v>
      </c>
      <c r="E102" s="2">
        <v>0</v>
      </c>
      <c r="F102" s="2">
        <v>0</v>
      </c>
      <c r="G102" s="3">
        <f t="shared" si="0"/>
        <v>38475.518730000003</v>
      </c>
      <c r="H102" s="3">
        <f t="shared" si="1"/>
        <v>0.81000000001222361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134784.45000000001</v>
      </c>
      <c r="D108" s="2">
        <f>'PR-RAS'!E112</f>
        <v>123080.64</v>
      </c>
      <c r="E108" s="2">
        <v>0</v>
      </c>
      <c r="F108" s="2">
        <v>0</v>
      </c>
      <c r="G108" s="3">
        <f t="shared" si="0"/>
        <v>40761.19311</v>
      </c>
      <c r="H108" s="3">
        <f t="shared" si="1"/>
        <v>0.81000000001222361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134784.45000000001</v>
      </c>
      <c r="D113" s="2">
        <f>'PR-RAS'!E117</f>
        <v>123080.64</v>
      </c>
      <c r="E113" s="2">
        <v>0</v>
      </c>
      <c r="F113" s="2">
        <v>0</v>
      </c>
      <c r="G113" s="3">
        <f t="shared" si="0"/>
        <v>42665.921759999997</v>
      </c>
      <c r="H113" s="3">
        <f t="shared" si="1"/>
        <v>0.81000000001222361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600</v>
      </c>
      <c r="D121" s="2">
        <f>'PR-RAS'!E125</f>
        <v>0</v>
      </c>
      <c r="E121" s="2">
        <v>0</v>
      </c>
      <c r="F121" s="2">
        <v>0</v>
      </c>
      <c r="G121" s="3">
        <f t="shared" si="0"/>
        <v>72</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600</v>
      </c>
      <c r="D125" s="2">
        <f>'PR-RAS'!E129</f>
        <v>0</v>
      </c>
      <c r="E125" s="2">
        <v>0</v>
      </c>
      <c r="F125" s="2">
        <v>0</v>
      </c>
      <c r="G125" s="3">
        <f t="shared" si="0"/>
        <v>74.400000000000006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600</v>
      </c>
      <c r="D126" s="2">
        <f>'PR-RAS'!E130</f>
        <v>0</v>
      </c>
      <c r="E126" s="2">
        <v>0</v>
      </c>
      <c r="F126" s="2">
        <v>0</v>
      </c>
      <c r="G126" s="3">
        <f t="shared" si="0"/>
        <v>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126895.76</v>
      </c>
      <c r="D130" s="2">
        <f>'PR-RAS'!E134</f>
        <v>164512.04999999999</v>
      </c>
      <c r="E130" s="2">
        <v>0</v>
      </c>
      <c r="F130" s="2">
        <v>0</v>
      </c>
      <c r="G130" s="3">
        <f t="shared" si="0"/>
        <v>58813.661939999998</v>
      </c>
      <c r="H130" s="3">
        <f t="shared" si="1"/>
        <v>0.28999999999359716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126895.76</v>
      </c>
      <c r="D131" s="2">
        <f>'PR-RAS'!E135</f>
        <v>164512.04999999999</v>
      </c>
      <c r="E131" s="2">
        <v>0</v>
      </c>
      <c r="F131" s="2">
        <v>0</v>
      </c>
      <c r="G131" s="3">
        <f t="shared" si="0"/>
        <v>59269.5818</v>
      </c>
      <c r="H131" s="3">
        <f t="shared" si="1"/>
        <v>0.28999999999359716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126895.76</v>
      </c>
      <c r="D132" s="2">
        <f>'PR-RAS'!E136</f>
        <v>164512.04999999999</v>
      </c>
      <c r="E132" s="2">
        <v>0</v>
      </c>
      <c r="F132" s="2">
        <v>0</v>
      </c>
      <c r="G132" s="3">
        <f t="shared" si="0"/>
        <v>59725.501660000002</v>
      </c>
      <c r="H132" s="3">
        <f t="shared" si="1"/>
        <v>0.28999999999359716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284388.36000000004</v>
      </c>
      <c r="D148" s="2">
        <f>'PR-RAS'!E152</f>
        <v>306379.12</v>
      </c>
      <c r="E148" s="2">
        <v>0</v>
      </c>
      <c r="F148" s="2">
        <v>0</v>
      </c>
      <c r="G148" s="3">
        <f t="shared" si="0"/>
        <v>131880.5502</v>
      </c>
      <c r="H148" s="3">
        <f t="shared" si="1"/>
        <v>0.48000000003958121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235764.88</v>
      </c>
      <c r="D149" s="2">
        <f>'PR-RAS'!E153</f>
        <v>252992.24000000002</v>
      </c>
      <c r="E149" s="2">
        <v>0</v>
      </c>
      <c r="F149" s="2">
        <v>0</v>
      </c>
      <c r="G149" s="3">
        <f t="shared" si="0"/>
        <v>109778.90528000001</v>
      </c>
      <c r="H149" s="3">
        <f t="shared" si="1"/>
        <v>0.36000000001513399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199403.64</v>
      </c>
      <c r="D150" s="2">
        <f>'PR-RAS'!E154</f>
        <v>214052.89</v>
      </c>
      <c r="E150" s="2">
        <v>0</v>
      </c>
      <c r="F150" s="2">
        <v>0</v>
      </c>
      <c r="G150" s="3">
        <f t="shared" si="0"/>
        <v>93498.903579999998</v>
      </c>
      <c r="H150" s="3">
        <f t="shared" si="1"/>
        <v>0.46999999997206032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199403.64</v>
      </c>
      <c r="D151" s="2">
        <f>'PR-RAS'!E155</f>
        <v>214052.89</v>
      </c>
      <c r="E151" s="2">
        <v>0</v>
      </c>
      <c r="F151" s="2">
        <v>0</v>
      </c>
      <c r="G151" s="3">
        <f t="shared" si="0"/>
        <v>94126.413</v>
      </c>
      <c r="H151" s="3">
        <f t="shared" si="1"/>
        <v>0.46999999997206032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11810</v>
      </c>
      <c r="D155" s="2">
        <f>'PR-RAS'!E159</f>
        <v>11000</v>
      </c>
      <c r="E155" s="2">
        <v>0</v>
      </c>
      <c r="F155" s="2">
        <v>0</v>
      </c>
      <c r="G155" s="3">
        <f t="shared" si="0"/>
        <v>5206.74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24551.24</v>
      </c>
      <c r="D156" s="2">
        <f>'PR-RAS'!E160</f>
        <v>27939.35</v>
      </c>
      <c r="E156" s="2">
        <v>0</v>
      </c>
      <c r="F156" s="2">
        <v>0</v>
      </c>
      <c r="G156" s="3">
        <f t="shared" si="0"/>
        <v>12466.6407</v>
      </c>
      <c r="H156" s="3">
        <f t="shared" si="1"/>
        <v>0.59000000000014552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24551.24</v>
      </c>
      <c r="D158" s="2">
        <f>'PR-RAS'!E162</f>
        <v>27939.35</v>
      </c>
      <c r="E158" s="2">
        <v>0</v>
      </c>
      <c r="F158" s="2">
        <v>0</v>
      </c>
      <c r="G158" s="3">
        <f t="shared" si="0"/>
        <v>12627.50058</v>
      </c>
      <c r="H158" s="3">
        <f t="shared" si="1"/>
        <v>0.59000000000014552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48087.78</v>
      </c>
      <c r="D160" s="2">
        <f>'PR-RAS'!E164</f>
        <v>53253.380000000005</v>
      </c>
      <c r="E160" s="2">
        <v>0</v>
      </c>
      <c r="F160" s="2">
        <v>0</v>
      </c>
      <c r="G160" s="3">
        <f t="shared" si="0"/>
        <v>24580.531860000003</v>
      </c>
      <c r="H160" s="3">
        <f t="shared" si="1"/>
        <v>0.60000000000582077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10734.5</v>
      </c>
      <c r="D161" s="2">
        <f>'PR-RAS'!E165</f>
        <v>11840.05</v>
      </c>
      <c r="E161" s="2">
        <v>0</v>
      </c>
      <c r="F161" s="2">
        <v>0</v>
      </c>
      <c r="G161" s="3">
        <f t="shared" si="0"/>
        <v>5506.3360000000002</v>
      </c>
      <c r="H161" s="3">
        <f t="shared" si="1"/>
        <v>0.5499999999992724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475.5</v>
      </c>
      <c r="D162" s="2">
        <f>'PR-RAS'!E166</f>
        <v>194</v>
      </c>
      <c r="E162" s="2">
        <v>0</v>
      </c>
      <c r="F162" s="2">
        <v>0</v>
      </c>
      <c r="G162" s="3">
        <f t="shared" si="0"/>
        <v>139.02350000000001</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9604.23</v>
      </c>
      <c r="D163" s="2">
        <f>'PR-RAS'!E167</f>
        <v>10346.629999999999</v>
      </c>
      <c r="E163" s="2">
        <v>0</v>
      </c>
      <c r="F163" s="2">
        <v>0</v>
      </c>
      <c r="G163" s="3">
        <f t="shared" si="0"/>
        <v>4908.1933799999997</v>
      </c>
      <c r="H163" s="3">
        <f t="shared" si="1"/>
        <v>0.6000000000003638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654.77</v>
      </c>
      <c r="D164" s="2">
        <f>'PR-RAS'!E168</f>
        <v>1299.42</v>
      </c>
      <c r="E164" s="2">
        <v>0</v>
      </c>
      <c r="F164" s="2">
        <v>0</v>
      </c>
      <c r="G164" s="3">
        <f t="shared" si="0"/>
        <v>530.33843000000002</v>
      </c>
      <c r="H164" s="3">
        <f t="shared" si="1"/>
        <v>0.65000000000009095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29991.69</v>
      </c>
      <c r="D166" s="2">
        <f>'PR-RAS'!E170</f>
        <v>33435.86</v>
      </c>
      <c r="E166" s="2">
        <v>0</v>
      </c>
      <c r="F166" s="2">
        <v>0</v>
      </c>
      <c r="G166" s="3">
        <f t="shared" si="0"/>
        <v>15982.462650000001</v>
      </c>
      <c r="H166" s="3">
        <f t="shared" si="1"/>
        <v>0.4500000000007276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5563.23</v>
      </c>
      <c r="D167" s="2">
        <f>'PR-RAS'!E171</f>
        <v>5467.71</v>
      </c>
      <c r="E167" s="2">
        <v>0</v>
      </c>
      <c r="F167" s="2">
        <v>0</v>
      </c>
      <c r="G167" s="3">
        <f t="shared" si="0"/>
        <v>2738.7759000000005</v>
      </c>
      <c r="H167" s="3">
        <f t="shared" si="1"/>
        <v>0.51999999999952706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12702.27</v>
      </c>
      <c r="D168" s="2">
        <f>'PR-RAS'!E172</f>
        <v>15107.34</v>
      </c>
      <c r="E168" s="2">
        <v>0</v>
      </c>
      <c r="F168" s="2">
        <v>0</v>
      </c>
      <c r="G168" s="3">
        <f t="shared" si="0"/>
        <v>7167.1306500000001</v>
      </c>
      <c r="H168" s="3">
        <f t="shared" si="1"/>
        <v>0.61000000000058208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10875.75</v>
      </c>
      <c r="D169" s="2">
        <f>'PR-RAS'!E173</f>
        <v>11926.34</v>
      </c>
      <c r="E169" s="2">
        <v>0</v>
      </c>
      <c r="F169" s="2">
        <v>0</v>
      </c>
      <c r="G169" s="3">
        <f t="shared" si="0"/>
        <v>5834.3762400000005</v>
      </c>
      <c r="H169" s="3">
        <f t="shared" si="1"/>
        <v>0.59000000000014552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204.19</v>
      </c>
      <c r="D170" s="2">
        <f>'PR-RAS'!E174</f>
        <v>430.68</v>
      </c>
      <c r="E170" s="2">
        <v>0</v>
      </c>
      <c r="F170" s="2">
        <v>0</v>
      </c>
      <c r="G170" s="3">
        <f t="shared" si="0"/>
        <v>180.07795000000002</v>
      </c>
      <c r="H170" s="3">
        <f t="shared" si="1"/>
        <v>0.50999999999999091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87.58</v>
      </c>
      <c r="D171" s="2">
        <f>'PR-RAS'!E175</f>
        <v>123.79</v>
      </c>
      <c r="E171" s="2">
        <v>0</v>
      </c>
      <c r="F171" s="2">
        <v>0</v>
      </c>
      <c r="G171" s="3">
        <f t="shared" si="0"/>
        <v>56.977200000000011</v>
      </c>
      <c r="H171" s="3">
        <f t="shared" si="1"/>
        <v>0.62999999999999545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558.66999999999996</v>
      </c>
      <c r="D173" s="2">
        <f>'PR-RAS'!E177</f>
        <v>380</v>
      </c>
      <c r="E173" s="2">
        <v>0</v>
      </c>
      <c r="F173" s="2">
        <v>0</v>
      </c>
      <c r="G173" s="3">
        <f t="shared" si="0"/>
        <v>226.81124</v>
      </c>
      <c r="H173" s="3">
        <f t="shared" si="1"/>
        <v>0.33000000000004093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7361.59</v>
      </c>
      <c r="D174" s="2">
        <f>'PR-RAS'!E178</f>
        <v>7977.47</v>
      </c>
      <c r="E174" s="2">
        <v>0</v>
      </c>
      <c r="F174" s="2">
        <v>0</v>
      </c>
      <c r="G174" s="3">
        <f t="shared" si="0"/>
        <v>4033.7596899999994</v>
      </c>
      <c r="H174" s="3">
        <f t="shared" si="1"/>
        <v>0.88000000000010914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352.63</v>
      </c>
      <c r="D175" s="2">
        <f>'PR-RAS'!E179</f>
        <v>350.63</v>
      </c>
      <c r="E175" s="2">
        <v>0</v>
      </c>
      <c r="F175" s="2">
        <v>0</v>
      </c>
      <c r="G175" s="3">
        <f t="shared" si="0"/>
        <v>183.37685999999997</v>
      </c>
      <c r="H175" s="3">
        <f t="shared" si="1"/>
        <v>0.74000000000000909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2903.34</v>
      </c>
      <c r="D176" s="2">
        <f>'PR-RAS'!E180</f>
        <v>2336.25</v>
      </c>
      <c r="E176" s="2">
        <v>0</v>
      </c>
      <c r="F176" s="2">
        <v>0</v>
      </c>
      <c r="G176" s="3">
        <f t="shared" si="0"/>
        <v>1325.7719999999999</v>
      </c>
      <c r="H176" s="3">
        <f t="shared" si="1"/>
        <v>0.59000000000014552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207.5</v>
      </c>
      <c r="E177" s="2">
        <v>0</v>
      </c>
      <c r="F177" s="2">
        <v>0</v>
      </c>
      <c r="G177" s="3">
        <f t="shared" si="0"/>
        <v>73.039999999999992</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927.83</v>
      </c>
      <c r="D178" s="2">
        <f>'PR-RAS'!E182</f>
        <v>1168.18</v>
      </c>
      <c r="E178" s="2">
        <v>0</v>
      </c>
      <c r="F178" s="2">
        <v>0</v>
      </c>
      <c r="G178" s="3">
        <f t="shared" si="0"/>
        <v>577.76162999999997</v>
      </c>
      <c r="H178" s="3">
        <f t="shared" si="1"/>
        <v>0.35000000000002274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1259.8599999999999</v>
      </c>
      <c r="D180" s="2">
        <f>'PR-RAS'!E184</f>
        <v>621.02</v>
      </c>
      <c r="E180" s="2">
        <v>0</v>
      </c>
      <c r="F180" s="2">
        <v>0</v>
      </c>
      <c r="G180" s="3">
        <f t="shared" si="0"/>
        <v>447.84009999999989</v>
      </c>
      <c r="H180" s="3">
        <f t="shared" si="1"/>
        <v>0.16000000000008185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1577.6</v>
      </c>
      <c r="D182" s="2">
        <f>'PR-RAS'!E186</f>
        <v>1623.25</v>
      </c>
      <c r="E182" s="2">
        <v>0</v>
      </c>
      <c r="F182" s="2">
        <v>0</v>
      </c>
      <c r="G182" s="3">
        <f t="shared" si="0"/>
        <v>873.16210000000001</v>
      </c>
      <c r="H182" s="3">
        <f t="shared" si="1"/>
        <v>0.65000000000009095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340.33</v>
      </c>
      <c r="D183" s="2">
        <f>'PR-RAS'!E187</f>
        <v>1670.64</v>
      </c>
      <c r="E183" s="2">
        <v>0</v>
      </c>
      <c r="F183" s="2">
        <v>0</v>
      </c>
      <c r="G183" s="3">
        <f t="shared" si="0"/>
        <v>670.05302000000006</v>
      </c>
      <c r="H183" s="3">
        <f t="shared" si="1"/>
        <v>0.68999999999988404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0</v>
      </c>
      <c r="E190" s="2">
        <v>0</v>
      </c>
      <c r="F190" s="2">
        <v>0</v>
      </c>
      <c r="G190" s="3">
        <f t="shared" si="0"/>
        <v>0</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535.70000000000005</v>
      </c>
      <c r="D198" s="2">
        <f>'PR-RAS'!E202</f>
        <v>133.5</v>
      </c>
      <c r="E198" s="2">
        <v>0</v>
      </c>
      <c r="F198" s="2">
        <v>0</v>
      </c>
      <c r="G198" s="3">
        <f t="shared" si="0"/>
        <v>158.1319</v>
      </c>
      <c r="H198" s="3">
        <f t="shared" si="1"/>
        <v>0.79999999999995453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535.70000000000005</v>
      </c>
      <c r="D212" s="2">
        <f>'PR-RAS'!E216</f>
        <v>133.5</v>
      </c>
      <c r="E212" s="2">
        <v>0</v>
      </c>
      <c r="F212" s="2">
        <v>0</v>
      </c>
      <c r="G212" s="3">
        <f t="shared" si="0"/>
        <v>169.36969999999999</v>
      </c>
      <c r="H212" s="3">
        <f t="shared" si="1"/>
        <v>0.79999999999995453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535.70000000000005</v>
      </c>
      <c r="D213" s="2">
        <f>'PR-RAS'!E217</f>
        <v>127.95</v>
      </c>
      <c r="E213" s="2">
        <v>0</v>
      </c>
      <c r="F213" s="2">
        <v>0</v>
      </c>
      <c r="G213" s="3">
        <f t="shared" si="0"/>
        <v>167.8192</v>
      </c>
      <c r="H213" s="3">
        <f t="shared" si="1"/>
        <v>0.34999999999995168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5.55</v>
      </c>
      <c r="E215" s="2">
        <v>0</v>
      </c>
      <c r="F215" s="2">
        <v>0</v>
      </c>
      <c r="G215" s="3">
        <f t="shared" si="0"/>
        <v>2.3754</v>
      </c>
      <c r="H215" s="3">
        <f t="shared" si="1"/>
        <v>0.45000000000000018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284388.36000000004</v>
      </c>
      <c r="D295" s="2">
        <f>'PR-RAS'!E299</f>
        <v>306379.12</v>
      </c>
      <c r="E295" s="2">
        <v>0</v>
      </c>
      <c r="F295" s="2">
        <v>0</v>
      </c>
      <c r="G295" s="3">
        <f t="shared" si="12"/>
        <v>263761.1004</v>
      </c>
      <c r="H295" s="3">
        <f t="shared" si="13"/>
        <v>0.48000000003958121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21820.98000000004</v>
      </c>
      <c r="D297" s="2">
        <f>'PR-RAS'!E301</f>
        <v>18013.520000000019</v>
      </c>
      <c r="E297" s="2">
        <v>0</v>
      </c>
      <c r="F297" s="2">
        <v>0</v>
      </c>
      <c r="G297" s="3">
        <f t="shared" si="12"/>
        <v>17123.013920000023</v>
      </c>
      <c r="H297" s="3">
        <f t="shared" si="13"/>
        <v>0.49999999994179234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74.91</v>
      </c>
      <c r="D298" s="2">
        <f>'PR-RAS'!E302</f>
        <v>0</v>
      </c>
      <c r="E298" s="2">
        <v>0</v>
      </c>
      <c r="F298" s="2">
        <v>0</v>
      </c>
      <c r="G298" s="3">
        <f t="shared" si="12"/>
        <v>22.248269999999998</v>
      </c>
      <c r="H298" s="3">
        <f t="shared" si="13"/>
        <v>9.0000000000003411E-2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31177.73</v>
      </c>
      <c r="E299" s="2">
        <v>0</v>
      </c>
      <c r="F299" s="2">
        <v>0</v>
      </c>
      <c r="G299" s="3">
        <f t="shared" si="12"/>
        <v>18581.927079999998</v>
      </c>
      <c r="H299" s="3">
        <f t="shared" si="13"/>
        <v>0.27000000000043656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23942.83</v>
      </c>
      <c r="D300" s="2">
        <f>'PR-RAS'!E304</f>
        <v>21924.66</v>
      </c>
      <c r="E300" s="2">
        <v>0</v>
      </c>
      <c r="F300" s="2">
        <v>0</v>
      </c>
      <c r="G300" s="3">
        <f t="shared" si="12"/>
        <v>20269.852849999996</v>
      </c>
      <c r="H300" s="3">
        <f t="shared" si="13"/>
        <v>0.50999999999839929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1455.57</v>
      </c>
      <c r="D355" s="2">
        <f>'PR-RAS'!E360</f>
        <v>647.75</v>
      </c>
      <c r="E355" s="2">
        <v>0</v>
      </c>
      <c r="F355" s="2">
        <v>0</v>
      </c>
      <c r="G355" s="3">
        <f t="shared" si="12"/>
        <v>973.87877999999989</v>
      </c>
      <c r="H355" s="3">
        <f t="shared" si="13"/>
        <v>0.68000000000006366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1455.57</v>
      </c>
      <c r="D368" s="2">
        <f>'PR-RAS'!E373</f>
        <v>647.75</v>
      </c>
      <c r="E368" s="2">
        <v>0</v>
      </c>
      <c r="F368" s="2">
        <v>0</v>
      </c>
      <c r="G368" s="3">
        <f t="shared" si="12"/>
        <v>1009.6426899999999</v>
      </c>
      <c r="H368" s="3">
        <f t="shared" si="13"/>
        <v>0.68000000000006366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1455.57</v>
      </c>
      <c r="D374" s="2">
        <f>'PR-RAS'!E379</f>
        <v>647.75</v>
      </c>
      <c r="E374" s="2">
        <v>0</v>
      </c>
      <c r="F374" s="2">
        <v>0</v>
      </c>
      <c r="G374" s="3">
        <f t="shared" si="12"/>
        <v>1026.1491099999998</v>
      </c>
      <c r="H374" s="3">
        <f t="shared" si="13"/>
        <v>0.68000000000006366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1455.57</v>
      </c>
      <c r="D375" s="2">
        <f>'PR-RAS'!E380</f>
        <v>0</v>
      </c>
      <c r="E375" s="2">
        <v>0</v>
      </c>
      <c r="F375" s="2">
        <v>0</v>
      </c>
      <c r="G375" s="3">
        <f t="shared" si="12"/>
        <v>544.38317999999992</v>
      </c>
      <c r="H375" s="3">
        <f t="shared" si="13"/>
        <v>0.43000000000006366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647.75</v>
      </c>
      <c r="E377" s="2">
        <v>0</v>
      </c>
      <c r="F377" s="2">
        <v>0</v>
      </c>
      <c r="G377" s="3">
        <f t="shared" si="12"/>
        <v>487.108</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1455.57</v>
      </c>
      <c r="D413" s="2">
        <f>'PR-RAS'!E418</f>
        <v>647.75</v>
      </c>
      <c r="E413" s="2">
        <v>0</v>
      </c>
      <c r="F413" s="2">
        <v>0</v>
      </c>
      <c r="G413" s="3">
        <f t="shared" si="12"/>
        <v>1133.4408399999998</v>
      </c>
      <c r="H413" s="3">
        <f t="shared" si="13"/>
        <v>0.68000000000006366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262567.38</v>
      </c>
      <c r="D417" s="2">
        <f>'PR-RAS'!E422</f>
        <v>288365.59999999998</v>
      </c>
      <c r="E417" s="2">
        <v>0</v>
      </c>
      <c r="F417" s="2">
        <v>0</v>
      </c>
      <c r="G417" s="3">
        <f t="shared" si="12"/>
        <v>349148.20927999995</v>
      </c>
      <c r="H417" s="3">
        <f t="shared" si="13"/>
        <v>0.78000000002793968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285843.93000000005</v>
      </c>
      <c r="D418" s="2">
        <f>'PR-RAS'!E423</f>
        <v>307026.87</v>
      </c>
      <c r="E418" s="2">
        <v>0</v>
      </c>
      <c r="F418" s="2">
        <v>0</v>
      </c>
      <c r="G418" s="3">
        <f t="shared" si="12"/>
        <v>375257.32838999998</v>
      </c>
      <c r="H418" s="3">
        <f t="shared" si="13"/>
        <v>0.19999999995343387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23276.550000000047</v>
      </c>
      <c r="D420" s="2">
        <f>'PR-RAS'!E425</f>
        <v>18661.270000000019</v>
      </c>
      <c r="E420" s="2">
        <v>0</v>
      </c>
      <c r="F420" s="2">
        <v>0</v>
      </c>
      <c r="G420" s="3">
        <f t="shared" si="12"/>
        <v>25391.018710000033</v>
      </c>
      <c r="H420" s="3">
        <f t="shared" si="13"/>
        <v>0.71999999997206032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74.91</v>
      </c>
      <c r="D421" s="2">
        <f>'PR-RAS'!E426</f>
        <v>0</v>
      </c>
      <c r="E421" s="2">
        <v>0</v>
      </c>
      <c r="F421" s="2">
        <v>0</v>
      </c>
      <c r="G421" s="3">
        <f t="shared" si="12"/>
        <v>31.462199999999996</v>
      </c>
      <c r="H421" s="3">
        <f t="shared" si="13"/>
        <v>9.0000000000003411E-2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31177.73</v>
      </c>
      <c r="E422" s="2">
        <v>0</v>
      </c>
      <c r="F422" s="2">
        <v>0</v>
      </c>
      <c r="G422" s="3">
        <f t="shared" si="12"/>
        <v>26251.648659999999</v>
      </c>
      <c r="H422" s="3">
        <f t="shared" si="13"/>
        <v>0.27000000000043656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23942.83</v>
      </c>
      <c r="D423" s="2">
        <f>'PR-RAS'!E428</f>
        <v>21924.66</v>
      </c>
      <c r="E423" s="2">
        <v>0</v>
      </c>
      <c r="F423" s="2">
        <v>0</v>
      </c>
      <c r="G423" s="3">
        <f t="shared" si="12"/>
        <v>28608.287299999996</v>
      </c>
      <c r="H423" s="3">
        <f t="shared" si="13"/>
        <v>0.50999999999839929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262567.38</v>
      </c>
      <c r="D637" s="2">
        <f>'PR-RAS'!E643</f>
        <v>288365.59999999998</v>
      </c>
      <c r="E637" s="2">
        <v>0</v>
      </c>
      <c r="F637" s="2">
        <v>0</v>
      </c>
      <c r="G637" s="3">
        <f t="shared" si="14"/>
        <v>533793.89688000001</v>
      </c>
      <c r="H637" s="3">
        <f t="shared" si="15"/>
        <v>0.78000000002793968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285843.93000000005</v>
      </c>
      <c r="D638" s="2">
        <f>'PR-RAS'!E644</f>
        <v>307026.87</v>
      </c>
      <c r="E638" s="2">
        <v>0</v>
      </c>
      <c r="F638" s="2">
        <v>0</v>
      </c>
      <c r="G638" s="3">
        <f t="shared" si="14"/>
        <v>573234.81579000002</v>
      </c>
      <c r="H638" s="3">
        <f t="shared" si="15"/>
        <v>0.19999999995343387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23276.550000000047</v>
      </c>
      <c r="D640" s="2">
        <f>'PR-RAS'!E646</f>
        <v>18661.270000000019</v>
      </c>
      <c r="E640" s="2">
        <v>0</v>
      </c>
      <c r="F640" s="2">
        <v>0</v>
      </c>
      <c r="G640" s="3">
        <f t="shared" si="14"/>
        <v>38722.818510000056</v>
      </c>
      <c r="H640" s="3">
        <f t="shared" si="15"/>
        <v>0.71999999997206032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74.91</v>
      </c>
      <c r="D641" s="2">
        <f>'PR-RAS'!E647</f>
        <v>0</v>
      </c>
      <c r="E641" s="2">
        <v>0</v>
      </c>
      <c r="F641" s="2">
        <v>0</v>
      </c>
      <c r="G641" s="3">
        <f t="shared" si="14"/>
        <v>47.942399999999999</v>
      </c>
      <c r="H641" s="3">
        <f t="shared" si="15"/>
        <v>9.0000000000003411E-2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31177.73</v>
      </c>
      <c r="E642" s="2">
        <v>0</v>
      </c>
      <c r="F642" s="2">
        <v>0</v>
      </c>
      <c r="G642" s="3">
        <f t="shared" si="14"/>
        <v>39969.849860000002</v>
      </c>
      <c r="H642" s="3">
        <f t="shared" si="15"/>
        <v>0.27000000000043656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23201.640000000047</v>
      </c>
      <c r="D644" s="2">
        <f>'PR-RAS'!E650</f>
        <v>49839.000000000015</v>
      </c>
      <c r="E644" s="2">
        <v>0</v>
      </c>
      <c r="F644" s="2">
        <v>0</v>
      </c>
      <c r="G644" s="3">
        <f t="shared" si="14"/>
        <v>79011.608520000053</v>
      </c>
      <c r="H644" s="3">
        <f t="shared" si="15"/>
        <v>0.35999999996784027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48478.06</v>
      </c>
      <c r="D646" s="2">
        <f>'PR-RAS'!E653</f>
        <v>0</v>
      </c>
      <c r="E646" s="2">
        <v>0</v>
      </c>
      <c r="F646" s="2">
        <v>0</v>
      </c>
      <c r="G646" s="3">
        <f t="shared" si="14"/>
        <v>31268.348699999999</v>
      </c>
      <c r="H646" s="3">
        <f t="shared" si="15"/>
        <v>5.9999999997671694E-2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262180.84000000003</v>
      </c>
      <c r="D647" s="2">
        <f>'PR-RAS'!E654</f>
        <v>0</v>
      </c>
      <c r="E647" s="2">
        <v>0</v>
      </c>
      <c r="F647" s="2">
        <v>0</v>
      </c>
      <c r="G647" s="3">
        <f t="shared" si="14"/>
        <v>169368.82264000003</v>
      </c>
      <c r="H647" s="3">
        <f t="shared" si="15"/>
        <v>0.15999999997438863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292359.64</v>
      </c>
      <c r="D648" s="2">
        <f>'PR-RAS'!E655</f>
        <v>0</v>
      </c>
      <c r="E648" s="2">
        <v>0</v>
      </c>
      <c r="F648" s="2">
        <v>0</v>
      </c>
      <c r="G648" s="3">
        <f t="shared" si="14"/>
        <v>189156.68708</v>
      </c>
      <c r="H648" s="3">
        <f t="shared" si="15"/>
        <v>0.35999999998603016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18299.260000000009</v>
      </c>
      <c r="D649" s="2">
        <f>'PR-RAS'!E656</f>
        <v>0</v>
      </c>
      <c r="E649" s="2">
        <v>0</v>
      </c>
      <c r="F649" s="2">
        <v>0</v>
      </c>
      <c r="G649" s="3">
        <f t="shared" si="14"/>
        <v>11857.920480000006</v>
      </c>
      <c r="H649" s="3">
        <f t="shared" si="15"/>
        <v>0.26000000000931323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21</v>
      </c>
      <c r="D651" s="2">
        <f>'PR-RAS'!E658</f>
        <v>25</v>
      </c>
      <c r="E651" s="2">
        <v>0</v>
      </c>
      <c r="F651" s="2">
        <v>0</v>
      </c>
      <c r="G651" s="3">
        <f t="shared" si="14"/>
        <v>46.15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21</v>
      </c>
      <c r="D653" s="2">
        <f>'PR-RAS'!E660</f>
        <v>25</v>
      </c>
      <c r="E653" s="2">
        <v>0</v>
      </c>
      <c r="F653" s="2">
        <v>0</v>
      </c>
      <c r="G653" s="3">
        <f t="shared" si="14"/>
        <v>46.292000000000002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43742.23</v>
      </c>
      <c r="D1581" s="7"/>
      <c r="E1581" s="7">
        <v>0</v>
      </c>
      <c r="F1581" s="7">
        <v>0</v>
      </c>
      <c r="G1581" s="8">
        <f t="shared" ref="G1581:G1685" si="70">B1581/1000*C1581</f>
        <v>43.742230000000006</v>
      </c>
      <c r="H1581" s="8">
        <f t="shared" ref="H1581:H1685" si="71">ABS(C1581-ROUND(C1581,0))</f>
        <v>0.23000000000320142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313198.36</v>
      </c>
      <c r="D1582" s="2">
        <v>0</v>
      </c>
      <c r="E1582" s="2">
        <v>0</v>
      </c>
      <c r="F1582" s="2">
        <v>0</v>
      </c>
      <c r="G1582" s="3">
        <f t="shared" si="70"/>
        <v>626.39671999999996</v>
      </c>
      <c r="H1582" s="3">
        <f t="shared" si="71"/>
        <v>0.35999999998603016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308959.56</v>
      </c>
      <c r="D1584" s="2">
        <v>0</v>
      </c>
      <c r="E1584" s="2">
        <v>0</v>
      </c>
      <c r="F1584" s="2">
        <v>0</v>
      </c>
      <c r="G1584" s="3">
        <f t="shared" si="70"/>
        <v>1235.83824</v>
      </c>
      <c r="H1584" s="3">
        <f t="shared" si="71"/>
        <v>0.44000000000232831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255207.92</v>
      </c>
      <c r="D1585" s="2">
        <v>0</v>
      </c>
      <c r="E1585" s="2">
        <v>0</v>
      </c>
      <c r="F1585" s="2">
        <v>0</v>
      </c>
      <c r="G1585" s="3">
        <f t="shared" si="70"/>
        <v>1276.0396000000001</v>
      </c>
      <c r="H1585" s="3">
        <f t="shared" si="71"/>
        <v>7.9999999987194315E-2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53618.14</v>
      </c>
      <c r="D1586" s="2">
        <v>0</v>
      </c>
      <c r="E1586" s="2">
        <v>0</v>
      </c>
      <c r="F1586" s="2">
        <v>0</v>
      </c>
      <c r="G1586" s="3">
        <f t="shared" si="70"/>
        <v>321.70884000000001</v>
      </c>
      <c r="H1586" s="3">
        <f t="shared" si="71"/>
        <v>0.13999999999941792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133.5</v>
      </c>
      <c r="D1587" s="2">
        <v>0</v>
      </c>
      <c r="E1587" s="2">
        <v>0</v>
      </c>
      <c r="F1587" s="2">
        <v>0</v>
      </c>
      <c r="G1587" s="3">
        <f t="shared" si="70"/>
        <v>0.9345</v>
      </c>
      <c r="H1587" s="3">
        <f t="shared" si="71"/>
        <v>0.5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647.75</v>
      </c>
      <c r="D1593" s="2">
        <v>0</v>
      </c>
      <c r="E1593" s="2">
        <v>0</v>
      </c>
      <c r="F1593" s="2">
        <v>0</v>
      </c>
      <c r="G1593" s="3">
        <f t="shared" si="70"/>
        <v>8.42075</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3591.05</v>
      </c>
      <c r="D1600" s="2">
        <v>0</v>
      </c>
      <c r="E1600" s="2">
        <v>0</v>
      </c>
      <c r="F1600" s="2">
        <v>0</v>
      </c>
      <c r="G1600" s="3">
        <f>B1600/1000*C1600</f>
        <v>71.821000000000012</v>
      </c>
      <c r="H1600" s="3">
        <f>ABS(C1600-ROUND(C1600,0))</f>
        <v>5.0000000000181899E-2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305898.90000000002</v>
      </c>
      <c r="D1601" s="2">
        <v>0</v>
      </c>
      <c r="E1601" s="2">
        <v>0</v>
      </c>
      <c r="F1601" s="2">
        <v>0</v>
      </c>
      <c r="G1601" s="3">
        <f t="shared" si="70"/>
        <v>6423.8769000000011</v>
      </c>
      <c r="H1601" s="3">
        <f t="shared" si="71"/>
        <v>9.9999999976716936E-2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301660.10000000003</v>
      </c>
      <c r="D1603" s="2">
        <v>0</v>
      </c>
      <c r="E1603" s="2">
        <v>0</v>
      </c>
      <c r="F1603" s="2">
        <v>0</v>
      </c>
      <c r="G1603" s="3">
        <f t="shared" si="70"/>
        <v>6938.1823000000004</v>
      </c>
      <c r="H1603" s="3">
        <f t="shared" si="71"/>
        <v>0.1000000000349246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249493.97</v>
      </c>
      <c r="D1604" s="2">
        <v>0</v>
      </c>
      <c r="E1604" s="2">
        <v>0</v>
      </c>
      <c r="F1604" s="2">
        <v>0</v>
      </c>
      <c r="G1604" s="3">
        <f t="shared" si="70"/>
        <v>5987.8552799999998</v>
      </c>
      <c r="H1604" s="3">
        <f t="shared" si="71"/>
        <v>2.9999999998835847E-2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52032.79</v>
      </c>
      <c r="D1605" s="2">
        <v>0</v>
      </c>
      <c r="E1605" s="2">
        <v>0</v>
      </c>
      <c r="F1605" s="2">
        <v>0</v>
      </c>
      <c r="G1605" s="3">
        <f t="shared" si="70"/>
        <v>1300.8197500000001</v>
      </c>
      <c r="H1605" s="3">
        <f t="shared" si="71"/>
        <v>0.20999999999912689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133.34</v>
      </c>
      <c r="D1606" s="2">
        <v>0</v>
      </c>
      <c r="E1606" s="2">
        <v>0</v>
      </c>
      <c r="F1606" s="2">
        <v>0</v>
      </c>
      <c r="G1606" s="3">
        <f t="shared" si="70"/>
        <v>3.4668399999999999</v>
      </c>
      <c r="H1606" s="3">
        <f t="shared" si="71"/>
        <v>0.34000000000000341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647.75</v>
      </c>
      <c r="D1612" s="2">
        <v>0</v>
      </c>
      <c r="E1612" s="2">
        <v>0</v>
      </c>
      <c r="F1612" s="2">
        <v>0</v>
      </c>
      <c r="G1612" s="3">
        <f t="shared" si="70"/>
        <v>20.728000000000002</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3591.05</v>
      </c>
      <c r="D1619" s="2">
        <v>0</v>
      </c>
      <c r="E1619" s="2">
        <v>0</v>
      </c>
      <c r="F1619" s="2">
        <v>0</v>
      </c>
      <c r="G1619" s="3">
        <f>B1619/1000*C1619</f>
        <v>140.05095</v>
      </c>
      <c r="H1619" s="3">
        <f>ABS(C1619-ROUND(C1619,0))</f>
        <v>5.0000000000181899E-2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51041.689999999944</v>
      </c>
      <c r="D1620" s="2">
        <v>0</v>
      </c>
      <c r="E1620" s="2">
        <v>0</v>
      </c>
      <c r="F1620" s="2">
        <v>0</v>
      </c>
      <c r="G1620" s="3">
        <f t="shared" si="70"/>
        <v>2041.6675999999977</v>
      </c>
      <c r="H1620" s="3">
        <f t="shared" si="71"/>
        <v>0.31000000005587935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51041.69</v>
      </c>
      <c r="D1680" s="2">
        <v>0</v>
      </c>
      <c r="E1680" s="2">
        <v>0</v>
      </c>
      <c r="F1680" s="2">
        <v>0</v>
      </c>
      <c r="G1680" s="3">
        <f t="shared" si="70"/>
        <v>5104.1690000000008</v>
      </c>
      <c r="H1680" s="3">
        <f t="shared" si="71"/>
        <v>0.30999999999767169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51041.69</v>
      </c>
      <c r="D1682" s="2">
        <v>0</v>
      </c>
      <c r="E1682" s="2">
        <v>0</v>
      </c>
      <c r="F1682" s="2">
        <v>0</v>
      </c>
      <c r="G1682" s="3">
        <f t="shared" si="70"/>
        <v>5206.2523799999999</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52241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262567.38</v>
      </c>
      <c r="I17" s="275">
        <f>'PR-RAS'!E6</f>
        <v>288365.59999999998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284388.36000000004</v>
      </c>
      <c r="I18" s="275">
        <f>'PR-RAS'!E152</f>
        <v>306379.12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23201.640000000047</v>
      </c>
      <c r="I20" s="275">
        <f>'PR-RAS'!E650</f>
        <v>49839.000000000015</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43742.23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51041.689999999944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51041.69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1" zoomScaleNormal="100" workbookViewId="0">
      <selection activeCell="E1012" sqref="E101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262567.38</v>
      </c>
      <c r="E6" s="60">
        <f>E7+E43+E49+E82+E106+E125+E134+E140</f>
        <v>288365.59999999998</v>
      </c>
      <c r="F6" s="45">
        <f t="shared" ref="F6:F132" si="0">IF(D6&lt;&gt;0,IF(E6/D6&gt;=100,"&gt;&gt;100",E6/D6*100),"-")</f>
        <v>109.82537130088284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287.17</v>
      </c>
      <c r="E82" s="60">
        <f t="shared" si="15"/>
        <v>772.91</v>
      </c>
      <c r="F82" s="45">
        <f t="shared" si="0"/>
        <v>269.14719504126469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287.17</v>
      </c>
      <c r="E91" s="60">
        <f t="shared" si="17"/>
        <v>772.91</v>
      </c>
      <c r="F91" s="45">
        <f t="shared" si="0"/>
        <v>269.14719504126469</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287.17</v>
      </c>
      <c r="E93" s="194">
        <v>772.91</v>
      </c>
      <c r="F93" s="45">
        <f t="shared" si="0"/>
        <v>269.14719504126469</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134784.45000000001</v>
      </c>
      <c r="E106" s="332">
        <f>E107+E112+E120+E124</f>
        <v>123080.64</v>
      </c>
      <c r="F106" s="71">
        <f t="shared" si="0"/>
        <v>91.31664669032665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134784.45000000001</v>
      </c>
      <c r="E112" s="60">
        <f t="shared" si="20"/>
        <v>123080.64</v>
      </c>
      <c r="F112" s="45">
        <f t="shared" si="0"/>
        <v>91.31664669032665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134784.45000000001</v>
      </c>
      <c r="E117" s="194">
        <v>123080.64</v>
      </c>
      <c r="F117" s="45">
        <f t="shared" si="0"/>
        <v>91.31664669032665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600</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600</v>
      </c>
      <c r="E129" s="60">
        <f t="shared" si="24"/>
        <v>0</v>
      </c>
      <c r="F129" s="45">
        <f t="shared" si="0"/>
        <v>0</v>
      </c>
    </row>
    <row r="130" spans="1:6" ht="12.75" customHeight="1" x14ac:dyDescent="0.2">
      <c r="A130" s="63">
        <v>6631</v>
      </c>
      <c r="B130" s="65" t="s">
        <v>263</v>
      </c>
      <c r="C130" s="247" t="s">
        <v>264</v>
      </c>
      <c r="D130" s="194">
        <v>600</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126895.76</v>
      </c>
      <c r="E134" s="60">
        <f t="shared" si="25"/>
        <v>164512.04999999999</v>
      </c>
      <c r="F134" s="45">
        <f t="shared" ref="F134:F229" si="26">IF(D134&lt;&gt;0,IF(E134/D134&gt;=100,"&gt;&gt;100",E134/D134*100),"-")</f>
        <v>129.64345696026407</v>
      </c>
    </row>
    <row r="135" spans="1:6" ht="24" x14ac:dyDescent="0.2">
      <c r="A135" s="63">
        <v>671</v>
      </c>
      <c r="B135" s="182" t="s">
        <v>273</v>
      </c>
      <c r="C135" s="247" t="s">
        <v>274</v>
      </c>
      <c r="D135" s="60">
        <f t="shared" ref="D135:E135" si="27">SUM(D136:D138)</f>
        <v>126895.76</v>
      </c>
      <c r="E135" s="60">
        <f t="shared" si="27"/>
        <v>164512.04999999999</v>
      </c>
      <c r="F135" s="45">
        <f t="shared" si="26"/>
        <v>129.64345696026407</v>
      </c>
    </row>
    <row r="136" spans="1:6" ht="12.75" customHeight="1" x14ac:dyDescent="0.2">
      <c r="A136" s="63">
        <v>6711</v>
      </c>
      <c r="B136" s="65" t="s">
        <v>275</v>
      </c>
      <c r="C136" s="247" t="s">
        <v>276</v>
      </c>
      <c r="D136" s="194">
        <v>126895.76</v>
      </c>
      <c r="E136" s="194">
        <v>164512.04999999999</v>
      </c>
      <c r="F136" s="45">
        <f t="shared" si="26"/>
        <v>129.64345696026407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284388.36000000004</v>
      </c>
      <c r="E152" s="60">
        <f>E153+E164+E202+E221+E230+E262+E273</f>
        <v>306379.12</v>
      </c>
      <c r="F152" s="45">
        <f t="shared" si="26"/>
        <v>107.73265122384051</v>
      </c>
    </row>
    <row r="153" spans="1:6" ht="12.75" customHeight="1" x14ac:dyDescent="0.2">
      <c r="A153" s="63">
        <v>31</v>
      </c>
      <c r="B153" s="64" t="s">
        <v>308</v>
      </c>
      <c r="C153" s="247" t="s">
        <v>309</v>
      </c>
      <c r="D153" s="60">
        <f t="shared" ref="D153:E153" si="30">D154+D159+D160</f>
        <v>235764.88</v>
      </c>
      <c r="E153" s="60">
        <f t="shared" si="30"/>
        <v>252992.24000000002</v>
      </c>
      <c r="F153" s="45">
        <f t="shared" si="26"/>
        <v>107.30700857566234</v>
      </c>
    </row>
    <row r="154" spans="1:6" ht="12.75" customHeight="1" x14ac:dyDescent="0.2">
      <c r="A154" s="63">
        <v>311</v>
      </c>
      <c r="B154" s="64" t="s">
        <v>310</v>
      </c>
      <c r="C154" s="247" t="s">
        <v>311</v>
      </c>
      <c r="D154" s="60">
        <f t="shared" ref="D154:E154" si="31">SUM(D155:D158)</f>
        <v>199403.64</v>
      </c>
      <c r="E154" s="60">
        <f t="shared" si="31"/>
        <v>214052.89</v>
      </c>
      <c r="F154" s="45">
        <f t="shared" si="26"/>
        <v>107.34653088579526</v>
      </c>
    </row>
    <row r="155" spans="1:6" ht="12.75" customHeight="1" x14ac:dyDescent="0.2">
      <c r="A155" s="63">
        <v>3111</v>
      </c>
      <c r="B155" s="64" t="s">
        <v>312</v>
      </c>
      <c r="C155" s="247" t="s">
        <v>313</v>
      </c>
      <c r="D155" s="194">
        <v>199403.64</v>
      </c>
      <c r="E155" s="194">
        <v>214052.89</v>
      </c>
      <c r="F155" s="45">
        <f t="shared" si="26"/>
        <v>107.34653088579526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11810</v>
      </c>
      <c r="E159" s="194">
        <v>11000</v>
      </c>
      <c r="F159" s="45">
        <f t="shared" si="26"/>
        <v>93.141405588484332</v>
      </c>
    </row>
    <row r="160" spans="1:6" ht="12.75" customHeight="1" x14ac:dyDescent="0.2">
      <c r="A160" s="63">
        <v>313</v>
      </c>
      <c r="B160" s="65" t="s">
        <v>322</v>
      </c>
      <c r="C160" s="247" t="s">
        <v>323</v>
      </c>
      <c r="D160" s="60">
        <f t="shared" ref="D160:E160" si="32">SUM(D161:D163)</f>
        <v>24551.24</v>
      </c>
      <c r="E160" s="60">
        <f t="shared" si="32"/>
        <v>27939.35</v>
      </c>
      <c r="F160" s="45">
        <f t="shared" si="26"/>
        <v>113.80015836267332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24551.24</v>
      </c>
      <c r="E162" s="194">
        <v>27939.35</v>
      </c>
      <c r="F162" s="45">
        <f t="shared" si="26"/>
        <v>113.80015836267332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48087.78</v>
      </c>
      <c r="E164" s="60">
        <f>E165+E170+E178+E188+E189+E194</f>
        <v>53253.380000000005</v>
      </c>
      <c r="F164" s="45">
        <f t="shared" si="26"/>
        <v>110.74202219358015</v>
      </c>
    </row>
    <row r="165" spans="1:6" ht="12.75" customHeight="1" x14ac:dyDescent="0.2">
      <c r="A165" s="63">
        <v>321</v>
      </c>
      <c r="B165" s="64" t="s">
        <v>332</v>
      </c>
      <c r="C165" s="247" t="s">
        <v>333</v>
      </c>
      <c r="D165" s="60">
        <f t="shared" ref="D165:E165" si="33">SUM(D166:D169)</f>
        <v>10734.5</v>
      </c>
      <c r="E165" s="60">
        <f t="shared" si="33"/>
        <v>11840.05</v>
      </c>
      <c r="F165" s="45">
        <f t="shared" si="26"/>
        <v>110.29903581908798</v>
      </c>
    </row>
    <row r="166" spans="1:6" ht="12.75" customHeight="1" x14ac:dyDescent="0.2">
      <c r="A166" s="63">
        <v>3211</v>
      </c>
      <c r="B166" s="64" t="s">
        <v>334</v>
      </c>
      <c r="C166" s="247" t="s">
        <v>335</v>
      </c>
      <c r="D166" s="194">
        <v>475.5</v>
      </c>
      <c r="E166" s="194">
        <v>194</v>
      </c>
      <c r="F166" s="45">
        <f t="shared" si="26"/>
        <v>40.799158780231338</v>
      </c>
    </row>
    <row r="167" spans="1:6" ht="12.75" customHeight="1" x14ac:dyDescent="0.2">
      <c r="A167" s="63">
        <v>3212</v>
      </c>
      <c r="B167" s="64" t="s">
        <v>336</v>
      </c>
      <c r="C167" s="247" t="s">
        <v>337</v>
      </c>
      <c r="D167" s="194">
        <v>9604.23</v>
      </c>
      <c r="E167" s="194">
        <v>10346.629999999999</v>
      </c>
      <c r="F167" s="45">
        <f t="shared" si="26"/>
        <v>107.72992733410175</v>
      </c>
    </row>
    <row r="168" spans="1:6" ht="12.75" customHeight="1" x14ac:dyDescent="0.2">
      <c r="A168" s="63">
        <v>3213</v>
      </c>
      <c r="B168" s="64" t="s">
        <v>338</v>
      </c>
      <c r="C168" s="247" t="s">
        <v>339</v>
      </c>
      <c r="D168" s="194">
        <v>654.77</v>
      </c>
      <c r="E168" s="194">
        <v>1299.42</v>
      </c>
      <c r="F168" s="45">
        <f t="shared" si="26"/>
        <v>198.45441910900013</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29991.69</v>
      </c>
      <c r="E170" s="60">
        <f t="shared" si="34"/>
        <v>33435.86</v>
      </c>
      <c r="F170" s="45">
        <f t="shared" si="26"/>
        <v>111.48374766476981</v>
      </c>
    </row>
    <row r="171" spans="1:6" ht="12.75" customHeight="1" x14ac:dyDescent="0.2">
      <c r="A171" s="63">
        <v>3221</v>
      </c>
      <c r="B171" s="64" t="s">
        <v>344</v>
      </c>
      <c r="C171" s="247" t="s">
        <v>345</v>
      </c>
      <c r="D171" s="194">
        <v>5563.23</v>
      </c>
      <c r="E171" s="194">
        <v>5467.71</v>
      </c>
      <c r="F171" s="45">
        <f t="shared" si="26"/>
        <v>98.283011847433968</v>
      </c>
    </row>
    <row r="172" spans="1:6" ht="12.75" customHeight="1" x14ac:dyDescent="0.2">
      <c r="A172" s="63">
        <v>3222</v>
      </c>
      <c r="B172" s="64" t="s">
        <v>346</v>
      </c>
      <c r="C172" s="247" t="s">
        <v>347</v>
      </c>
      <c r="D172" s="194">
        <v>12702.27</v>
      </c>
      <c r="E172" s="194">
        <v>15107.34</v>
      </c>
      <c r="F172" s="45">
        <f t="shared" si="26"/>
        <v>118.93417475774015</v>
      </c>
    </row>
    <row r="173" spans="1:6" ht="12.75" customHeight="1" x14ac:dyDescent="0.2">
      <c r="A173" s="63">
        <v>3223</v>
      </c>
      <c r="B173" s="65" t="s">
        <v>348</v>
      </c>
      <c r="C173" s="247" t="s">
        <v>349</v>
      </c>
      <c r="D173" s="194">
        <v>10875.75</v>
      </c>
      <c r="E173" s="194">
        <v>11926.34</v>
      </c>
      <c r="F173" s="45">
        <f t="shared" si="26"/>
        <v>109.65993149897709</v>
      </c>
    </row>
    <row r="174" spans="1:6" ht="12.75" customHeight="1" x14ac:dyDescent="0.2">
      <c r="A174" s="63">
        <v>3224</v>
      </c>
      <c r="B174" s="65" t="s">
        <v>350</v>
      </c>
      <c r="C174" s="247" t="s">
        <v>351</v>
      </c>
      <c r="D174" s="194">
        <v>204.19</v>
      </c>
      <c r="E174" s="194">
        <v>430.68</v>
      </c>
      <c r="F174" s="45">
        <f t="shared" si="26"/>
        <v>210.9212008423527</v>
      </c>
    </row>
    <row r="175" spans="1:6" ht="12.75" customHeight="1" x14ac:dyDescent="0.2">
      <c r="A175" s="63">
        <v>3225</v>
      </c>
      <c r="B175" s="65" t="s">
        <v>352</v>
      </c>
      <c r="C175" s="247" t="s">
        <v>353</v>
      </c>
      <c r="D175" s="194">
        <v>87.58</v>
      </c>
      <c r="E175" s="194">
        <v>123.79</v>
      </c>
      <c r="F175" s="45">
        <f t="shared" si="26"/>
        <v>141.34505594884678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558.66999999999996</v>
      </c>
      <c r="E177" s="194">
        <v>380</v>
      </c>
      <c r="F177" s="45">
        <f t="shared" si="26"/>
        <v>68.018687239336288</v>
      </c>
    </row>
    <row r="178" spans="1:6" ht="12.75" customHeight="1" x14ac:dyDescent="0.2">
      <c r="A178" s="63">
        <v>323</v>
      </c>
      <c r="B178" s="65" t="s">
        <v>358</v>
      </c>
      <c r="C178" s="247" t="s">
        <v>359</v>
      </c>
      <c r="D178" s="60">
        <f t="shared" ref="D178:E178" si="35">SUM(D179:D187)</f>
        <v>7361.59</v>
      </c>
      <c r="E178" s="60">
        <f t="shared" si="35"/>
        <v>7977.47</v>
      </c>
      <c r="F178" s="45">
        <f t="shared" si="26"/>
        <v>108.36612742627611</v>
      </c>
    </row>
    <row r="179" spans="1:6" ht="12.75" customHeight="1" x14ac:dyDescent="0.2">
      <c r="A179" s="63">
        <v>3231</v>
      </c>
      <c r="B179" s="65" t="s">
        <v>360</v>
      </c>
      <c r="C179" s="247" t="s">
        <v>361</v>
      </c>
      <c r="D179" s="194">
        <v>352.63</v>
      </c>
      <c r="E179" s="194">
        <v>350.63</v>
      </c>
      <c r="F179" s="45">
        <f t="shared" si="26"/>
        <v>99.432833281343051</v>
      </c>
    </row>
    <row r="180" spans="1:6" ht="12.75" customHeight="1" x14ac:dyDescent="0.2">
      <c r="A180" s="63">
        <v>3232</v>
      </c>
      <c r="B180" s="65" t="s">
        <v>362</v>
      </c>
      <c r="C180" s="247" t="s">
        <v>363</v>
      </c>
      <c r="D180" s="194">
        <v>2903.34</v>
      </c>
      <c r="E180" s="194">
        <v>2336.25</v>
      </c>
      <c r="F180" s="45">
        <f t="shared" si="26"/>
        <v>80.467668271714643</v>
      </c>
    </row>
    <row r="181" spans="1:6" ht="12.75" customHeight="1" x14ac:dyDescent="0.2">
      <c r="A181" s="63">
        <v>3233</v>
      </c>
      <c r="B181" s="65" t="s">
        <v>364</v>
      </c>
      <c r="C181" s="247" t="s">
        <v>365</v>
      </c>
      <c r="D181" s="194">
        <v>0</v>
      </c>
      <c r="E181" s="194">
        <v>207.5</v>
      </c>
      <c r="F181" s="45" t="str">
        <f t="shared" si="26"/>
        <v>-</v>
      </c>
    </row>
    <row r="182" spans="1:6" ht="12.75" customHeight="1" x14ac:dyDescent="0.2">
      <c r="A182" s="63">
        <v>3234</v>
      </c>
      <c r="B182" s="65" t="s">
        <v>366</v>
      </c>
      <c r="C182" s="247" t="s">
        <v>367</v>
      </c>
      <c r="D182" s="194">
        <v>927.83</v>
      </c>
      <c r="E182" s="194">
        <v>1168.18</v>
      </c>
      <c r="F182" s="45">
        <f t="shared" si="26"/>
        <v>125.90452992466292</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1259.8599999999999</v>
      </c>
      <c r="E184" s="194">
        <v>621.02</v>
      </c>
      <c r="F184" s="45">
        <f t="shared" si="26"/>
        <v>49.292778562697443</v>
      </c>
    </row>
    <row r="185" spans="1:6" ht="12.75" customHeight="1" x14ac:dyDescent="0.2">
      <c r="A185" s="63">
        <v>3237</v>
      </c>
      <c r="B185" s="64" t="s">
        <v>372</v>
      </c>
      <c r="C185" s="247" t="s">
        <v>373</v>
      </c>
      <c r="D185" s="194">
        <v>0</v>
      </c>
      <c r="E185" s="194">
        <v>0</v>
      </c>
      <c r="F185" s="45" t="str">
        <f t="shared" si="26"/>
        <v>-</v>
      </c>
    </row>
    <row r="186" spans="1:6" ht="12.75" customHeight="1" x14ac:dyDescent="0.2">
      <c r="A186" s="63">
        <v>3238</v>
      </c>
      <c r="B186" s="64" t="s">
        <v>374</v>
      </c>
      <c r="C186" s="247" t="s">
        <v>375</v>
      </c>
      <c r="D186" s="194">
        <v>1577.6</v>
      </c>
      <c r="E186" s="194">
        <v>1623.25</v>
      </c>
      <c r="F186" s="45">
        <f t="shared" si="26"/>
        <v>102.89363590263692</v>
      </c>
    </row>
    <row r="187" spans="1:6" ht="12.75" customHeight="1" x14ac:dyDescent="0.2">
      <c r="A187" s="63">
        <v>3239</v>
      </c>
      <c r="B187" s="64" t="s">
        <v>376</v>
      </c>
      <c r="C187" s="247" t="s">
        <v>377</v>
      </c>
      <c r="D187" s="194">
        <v>340.33</v>
      </c>
      <c r="E187" s="194">
        <v>1670.64</v>
      </c>
      <c r="F187" s="45">
        <f t="shared" si="26"/>
        <v>490.88825551670442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0</v>
      </c>
      <c r="E194" s="60">
        <f t="shared" si="36"/>
        <v>0</v>
      </c>
      <c r="F194" s="45" t="str">
        <f t="shared" si="26"/>
        <v>-</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535.70000000000005</v>
      </c>
      <c r="E202" s="60">
        <f t="shared" si="37"/>
        <v>133.5</v>
      </c>
      <c r="F202" s="45">
        <f t="shared" si="26"/>
        <v>24.920664551054692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535.70000000000005</v>
      </c>
      <c r="E216" s="60">
        <f t="shared" si="40"/>
        <v>133.5</v>
      </c>
      <c r="F216" s="45">
        <f t="shared" si="26"/>
        <v>24.920664551054692</v>
      </c>
    </row>
    <row r="217" spans="1:6" ht="12.75" customHeight="1" x14ac:dyDescent="0.2">
      <c r="A217" s="63">
        <v>3431</v>
      </c>
      <c r="B217" s="182" t="s">
        <v>436</v>
      </c>
      <c r="C217" s="247" t="s">
        <v>437</v>
      </c>
      <c r="D217" s="194">
        <v>535.70000000000005</v>
      </c>
      <c r="E217" s="194">
        <v>127.95</v>
      </c>
      <c r="F217" s="45">
        <f t="shared" si="26"/>
        <v>23.884636923651296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5.55</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284388.36000000004</v>
      </c>
      <c r="E299" s="60">
        <f>E152-E297+E298</f>
        <v>306379.12</v>
      </c>
      <c r="F299" s="45">
        <f t="shared" si="68"/>
        <v>107.73265122384051</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21820.98000000004</v>
      </c>
      <c r="E301" s="60">
        <f>IF(E299&gt;=E6,E299-E6,0)</f>
        <v>18013.520000000019</v>
      </c>
      <c r="F301" s="45">
        <f t="shared" si="68"/>
        <v>82.551379452251851</v>
      </c>
    </row>
    <row r="302" spans="1:6" ht="12.75" customHeight="1" x14ac:dyDescent="0.2">
      <c r="A302" s="63">
        <v>92211</v>
      </c>
      <c r="B302" s="64" t="s">
        <v>597</v>
      </c>
      <c r="C302" s="247" t="s">
        <v>598</v>
      </c>
      <c r="D302" s="194">
        <v>74.91</v>
      </c>
      <c r="E302" s="194">
        <v>0</v>
      </c>
      <c r="F302" s="45">
        <f t="shared" si="68"/>
        <v>0</v>
      </c>
    </row>
    <row r="303" spans="1:6" ht="12.75" customHeight="1" x14ac:dyDescent="0.2">
      <c r="A303" s="63">
        <v>92221</v>
      </c>
      <c r="B303" s="64" t="s">
        <v>599</v>
      </c>
      <c r="C303" s="247" t="s">
        <v>600</v>
      </c>
      <c r="D303" s="194">
        <v>0</v>
      </c>
      <c r="E303" s="194">
        <v>31177.73</v>
      </c>
      <c r="F303" s="45" t="str">
        <f t="shared" si="68"/>
        <v>-</v>
      </c>
    </row>
    <row r="304" spans="1:6" ht="12.75" customHeight="1" x14ac:dyDescent="0.2">
      <c r="A304" s="63">
        <v>96</v>
      </c>
      <c r="B304" s="220" t="s">
        <v>601</v>
      </c>
      <c r="C304" s="247" t="s">
        <v>602</v>
      </c>
      <c r="D304" s="194">
        <v>23942.83</v>
      </c>
      <c r="E304" s="194">
        <v>21924.66</v>
      </c>
      <c r="F304" s="45">
        <f t="shared" si="68"/>
        <v>91.570879465794135</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1455.57</v>
      </c>
      <c r="E360" s="60">
        <f t="shared" si="86"/>
        <v>647.75</v>
      </c>
      <c r="F360" s="45">
        <f t="shared" si="72"/>
        <v>44.501466779337306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1455.57</v>
      </c>
      <c r="E373" s="60">
        <f t="shared" si="90"/>
        <v>647.75</v>
      </c>
      <c r="F373" s="45">
        <f t="shared" si="72"/>
        <v>44.501466779337306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1455.57</v>
      </c>
      <c r="E379" s="60">
        <f t="shared" si="92"/>
        <v>647.75</v>
      </c>
      <c r="F379" s="45">
        <f t="shared" si="72"/>
        <v>44.501466779337306</v>
      </c>
    </row>
    <row r="380" spans="1:6" ht="12.75" customHeight="1" x14ac:dyDescent="0.2">
      <c r="A380" s="63">
        <v>4221</v>
      </c>
      <c r="B380" s="64" t="s">
        <v>648</v>
      </c>
      <c r="C380" s="247" t="s">
        <v>740</v>
      </c>
      <c r="D380" s="194">
        <v>1455.57</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647.75</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1455.57</v>
      </c>
      <c r="E418" s="60">
        <f t="shared" si="102"/>
        <v>647.75</v>
      </c>
      <c r="F418" s="45">
        <f t="shared" si="72"/>
        <v>44.501466779337306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262567.38</v>
      </c>
      <c r="E422" s="60">
        <f>E6+E308</f>
        <v>288365.59999999998</v>
      </c>
      <c r="F422" s="45">
        <f t="shared" si="72"/>
        <v>109.82537130088284</v>
      </c>
    </row>
    <row r="423" spans="1:6" ht="12.75" customHeight="1" x14ac:dyDescent="0.2">
      <c r="A423" s="63" t="s">
        <v>582</v>
      </c>
      <c r="B423" s="64" t="s">
        <v>805</v>
      </c>
      <c r="C423" s="247" t="s">
        <v>806</v>
      </c>
      <c r="D423" s="60">
        <f t="shared" ref="D423:E423" si="103">D299+D360</f>
        <v>285843.93000000005</v>
      </c>
      <c r="E423" s="60">
        <f t="shared" si="103"/>
        <v>307026.87</v>
      </c>
      <c r="F423" s="45">
        <f t="shared" si="72"/>
        <v>107.41066637307985</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23276.550000000047</v>
      </c>
      <c r="E425" s="60">
        <f t="shared" si="105"/>
        <v>18661.270000000019</v>
      </c>
      <c r="F425" s="45">
        <f t="shared" si="72"/>
        <v>80.171975657904554</v>
      </c>
    </row>
    <row r="426" spans="1:6" ht="12.75" customHeight="1" x14ac:dyDescent="0.2">
      <c r="A426" s="251" t="s">
        <v>811</v>
      </c>
      <c r="B426" s="183" t="s">
        <v>812</v>
      </c>
      <c r="C426" s="252" t="s">
        <v>813</v>
      </c>
      <c r="D426" s="60">
        <f t="shared" ref="D426:E426" si="106">IF(D302-D303+D419-D420&gt;=0,D302-D303+D419-D420,0)</f>
        <v>74.91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31177.73</v>
      </c>
      <c r="F427" s="45" t="str">
        <f t="shared" si="72"/>
        <v>-</v>
      </c>
    </row>
    <row r="428" spans="1:6" ht="24" x14ac:dyDescent="0.2">
      <c r="A428" s="249" t="s">
        <v>816</v>
      </c>
      <c r="B428" s="243" t="s">
        <v>817</v>
      </c>
      <c r="C428" s="250" t="s">
        <v>818</v>
      </c>
      <c r="D428" s="81">
        <f t="shared" ref="D428:E428" si="108">D304+D421</f>
        <v>23942.83</v>
      </c>
      <c r="E428" s="81">
        <f t="shared" si="108"/>
        <v>21924.66</v>
      </c>
      <c r="F428" s="61">
        <f t="shared" si="72"/>
        <v>91.570879465794135</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262567.38</v>
      </c>
      <c r="E643" s="60">
        <f>E422+E430</f>
        <v>288365.59999999998</v>
      </c>
      <c r="F643" s="45">
        <f t="shared" si="109"/>
        <v>109.82537130088284</v>
      </c>
    </row>
    <row r="644" spans="1:6" ht="12.75" customHeight="1" x14ac:dyDescent="0.2">
      <c r="A644" s="63" t="s">
        <v>582</v>
      </c>
      <c r="B644" s="64" t="s">
        <v>1238</v>
      </c>
      <c r="C644" s="247" t="s">
        <v>1239</v>
      </c>
      <c r="D644" s="60">
        <f>D423+D535</f>
        <v>285843.93000000005</v>
      </c>
      <c r="E644" s="60">
        <f>E423+E535</f>
        <v>307026.87</v>
      </c>
      <c r="F644" s="45">
        <f t="shared" si="109"/>
        <v>107.41066637307985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23276.550000000047</v>
      </c>
      <c r="E646" s="60">
        <f t="shared" si="164"/>
        <v>18661.270000000019</v>
      </c>
      <c r="F646" s="45">
        <f t="shared" si="109"/>
        <v>80.171975657904554</v>
      </c>
    </row>
    <row r="647" spans="1:6" ht="24" x14ac:dyDescent="0.2">
      <c r="A647" s="251" t="s">
        <v>1244</v>
      </c>
      <c r="B647" s="64" t="s">
        <v>1245</v>
      </c>
      <c r="C647" s="252" t="s">
        <v>1244</v>
      </c>
      <c r="D647" s="60">
        <f>IF(D426-D427+D641-D642&gt;=0,D426-D427+D641-D642,0)</f>
        <v>74.91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31177.73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23201.640000000047</v>
      </c>
      <c r="E650" s="60">
        <f t="shared" si="166"/>
        <v>49839.000000000015</v>
      </c>
      <c r="F650" s="45">
        <f t="shared" si="109"/>
        <v>214.80809115217681</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48478.06</v>
      </c>
      <c r="E653" s="194">
        <v>0</v>
      </c>
      <c r="F653" s="45">
        <f t="shared" ref="F653:F740" si="167">IF(D653&lt;&gt;0,IF(E653/D653&gt;=100,"&gt;&gt;100",E653/D653*100),"-")</f>
        <v>0</v>
      </c>
    </row>
    <row r="654" spans="1:6" ht="12.75" customHeight="1" x14ac:dyDescent="0.2">
      <c r="A654" s="63" t="s">
        <v>1257</v>
      </c>
      <c r="B654" s="64" t="s">
        <v>1258</v>
      </c>
      <c r="C654" s="247" t="s">
        <v>1257</v>
      </c>
      <c r="D654" s="194">
        <v>262180.84000000003</v>
      </c>
      <c r="E654" s="194">
        <v>0</v>
      </c>
      <c r="F654" s="45">
        <f t="shared" si="167"/>
        <v>0</v>
      </c>
    </row>
    <row r="655" spans="1:6" ht="12.75" customHeight="1" x14ac:dyDescent="0.2">
      <c r="A655" s="63" t="s">
        <v>1259</v>
      </c>
      <c r="B655" s="64" t="s">
        <v>1260</v>
      </c>
      <c r="C655" s="247" t="s">
        <v>1259</v>
      </c>
      <c r="D655" s="194">
        <v>292359.64</v>
      </c>
      <c r="E655" s="194">
        <v>0</v>
      </c>
      <c r="F655" s="45">
        <f t="shared" si="167"/>
        <v>0</v>
      </c>
    </row>
    <row r="656" spans="1:6" ht="24" x14ac:dyDescent="0.2">
      <c r="A656" s="63">
        <v>11</v>
      </c>
      <c r="B656" s="64" t="s">
        <v>1261</v>
      </c>
      <c r="C656" s="247" t="s">
        <v>1262</v>
      </c>
      <c r="D656" s="60">
        <f t="shared" ref="D656:E656" si="168">+D653+D654-D655</f>
        <v>18299.260000000009</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21</v>
      </c>
      <c r="E658" s="253">
        <v>25</v>
      </c>
      <c r="F658" s="45">
        <f t="shared" si="167"/>
        <v>119.04761904761905</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21</v>
      </c>
      <c r="E660" s="253">
        <v>25</v>
      </c>
      <c r="F660" s="45">
        <f t="shared" si="167"/>
        <v>119.04761904761905</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1"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43742.23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313198.36</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308959.56</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255207.92</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53618.14</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133.5</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647.75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3591.05</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305898.90000000002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301660.10000000003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249493.97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52032.79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133.34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647.75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3591.05</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51041.689999999944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51041.69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51041.69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52241</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Dječji vrtić Gumbek</cp:lastModifiedBy>
  <cp:lastPrinted>2026-04-27T14:12:53Z</cp:lastPrinted>
  <dcterms:created xsi:type="dcterms:W3CDTF">2022-04-01T05:14:30Z</dcterms:created>
  <dcterms:modified xsi:type="dcterms:W3CDTF">2026-07-10T07:39:16Z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